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149F3204-ACC6-420E-8E8C-6DE90228631C}" xr6:coauthVersionLast="45" xr6:coauthVersionMax="47" xr10:uidLastSave="{00000000-0000-0000-0000-000000000000}"/>
  <bookViews>
    <workbookView xWindow="-120" yWindow="-120" windowWidth="21840" windowHeight="1314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9" i="1" l="1"/>
  <c r="J75" i="1"/>
  <c r="K159" i="1"/>
  <c r="I205" i="1"/>
  <c r="I189" i="1"/>
  <c r="H44" i="1" l="1"/>
  <c r="J35" i="1" s="1"/>
  <c r="M141" i="1"/>
  <c r="K164" i="1" l="1"/>
  <c r="N174" i="1" s="1"/>
  <c r="M143" i="1"/>
  <c r="N175" i="1" l="1"/>
  <c r="N173" i="1"/>
  <c r="N172" i="1"/>
  <c r="N170" i="1"/>
  <c r="N171" i="1"/>
  <c r="N169" i="1"/>
  <c r="K26" i="1" l="1"/>
  <c r="I194" i="1" l="1"/>
  <c r="L194" i="1"/>
  <c r="L225" i="1" l="1"/>
  <c r="M123" i="1"/>
  <c r="I106" i="1" s="1"/>
  <c r="M117" i="1"/>
  <c r="L107" i="1"/>
  <c r="M80" i="1"/>
  <c r="J80" i="1"/>
  <c r="M78" i="1"/>
  <c r="J78" i="1"/>
  <c r="M75" i="1"/>
  <c r="N66" i="1"/>
  <c r="K66" i="1"/>
  <c r="M37" i="1"/>
  <c r="J37" i="1"/>
  <c r="M19" i="1"/>
  <c r="J19" i="1"/>
  <c r="I105" i="1" l="1"/>
  <c r="I107" i="1" s="1"/>
  <c r="K44" i="1"/>
  <c r="M81" i="1"/>
  <c r="J81" i="1"/>
</calcChain>
</file>

<file path=xl/sharedStrings.xml><?xml version="1.0" encoding="utf-8"?>
<sst xmlns="http://schemas.openxmlformats.org/spreadsheetml/2006/main" count="468" uniqueCount="380">
  <si>
    <t>Activo</t>
  </si>
  <si>
    <t>a) NOTAS DE DESGLOSE</t>
  </si>
  <si>
    <t>Ingresos de Gestión</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</si>
  <si>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</si>
  <si>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</si>
  <si>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</si>
  <si>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</si>
  <si>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</si>
  <si>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</si>
  <si>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</si>
  <si>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</si>
  <si>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</si>
  <si>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</si>
  <si>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</si>
  <si>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</si>
  <si>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Muebles, Inmuebles e Intangibles</t>
  </si>
  <si>
    <t>Estimaciones y Deterioros</t>
  </si>
  <si>
    <t>Otros Activos</t>
  </si>
  <si>
    <t>Gastos y Otras Pérdidas:</t>
  </si>
  <si>
    <t>Efectivo y equivalentes</t>
  </si>
  <si>
    <t>Depreciación</t>
  </si>
  <si>
    <t>Amortización</t>
  </si>
  <si>
    <t>Incremento en cuentas por cobrar</t>
  </si>
  <si>
    <t>b) NOTAS DE MEMORIA (CUENTAS DE ORDEN)</t>
  </si>
  <si>
    <t>Las cuentas que se manejan para efectos de estas Notas son las siguientes:</t>
  </si>
  <si>
    <t>Cuentas de Orden Contables y Presupuestarias:</t>
  </si>
  <si>
    <t>Contables:</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</si>
  <si>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</si>
  <si>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</si>
  <si>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</si>
  <si>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</si>
  <si>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</si>
  <si>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r>
      <t xml:space="preserve">I)     </t>
    </r>
    <r>
      <rPr>
        <b/>
        <sz val="7"/>
        <rFont val="Times New Roman"/>
        <family val="1"/>
      </rPr>
      <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</si>
  <si>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</si>
  <si>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</si>
  <si>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</si>
  <si>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</si>
  <si>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</si>
  <si>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</si>
  <si>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</si>
  <si>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</si>
  <si>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</si>
  <si>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</si>
  <si>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</si>
  <si>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</si>
  <si>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</si>
  <si>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</si>
  <si>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</si>
  <si>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</si>
  <si>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</si>
  <si>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2.</t>
  </si>
  <si>
    <t>1.</t>
  </si>
  <si>
    <t>3.</t>
  </si>
  <si>
    <t>11.</t>
  </si>
  <si>
    <t>10.</t>
  </si>
  <si>
    <t>9.</t>
  </si>
  <si>
    <t>8.</t>
  </si>
  <si>
    <t>6.</t>
  </si>
  <si>
    <t>5.</t>
  </si>
  <si>
    <t xml:space="preserve">2.     </t>
  </si>
  <si>
    <t>Panorama Económico y Financiero</t>
  </si>
  <si>
    <t xml:space="preserve">3.     </t>
  </si>
  <si>
    <t>Autorización e Historia</t>
  </si>
  <si>
    <t xml:space="preserve">b)   </t>
  </si>
  <si>
    <t xml:space="preserve">4.     </t>
  </si>
  <si>
    <t>Organización y Objeto Social</t>
  </si>
  <si>
    <t xml:space="preserve">c)    </t>
  </si>
  <si>
    <t xml:space="preserve">d)   </t>
  </si>
  <si>
    <t xml:space="preserve">e)   </t>
  </si>
  <si>
    <t xml:space="preserve">f)    </t>
  </si>
  <si>
    <t xml:space="preserve">g)   </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</si>
  <si>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</si>
  <si>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</si>
  <si>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</si>
  <si>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</si>
  <si>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</si>
  <si>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</si>
  <si>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</si>
  <si>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</si>
  <si>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</si>
  <si>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</si>
  <si>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</si>
  <si>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</si>
  <si>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</si>
  <si>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</si>
  <si>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</si>
  <si>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</si>
  <si>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</si>
  <si>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</si>
  <si>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</si>
  <si>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</si>
  <si>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</si>
  <si>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 xml:space="preserve">j)     </t>
  </si>
  <si>
    <t>Depuración y cancelación de saldos.</t>
  </si>
  <si>
    <t xml:space="preserve">7.     </t>
  </si>
  <si>
    <t>Posición en Moneda Extranjera y Protección por Riesgo Cambiario</t>
  </si>
  <si>
    <t xml:space="preserve">8. </t>
  </si>
  <si>
    <t>Reporte Analítico del Activo</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</si>
  <si>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</si>
  <si>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</si>
  <si>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</si>
  <si>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</si>
  <si>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</si>
  <si>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</si>
  <si>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</si>
  <si>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</si>
  <si>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</si>
  <si>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</si>
  <si>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</si>
  <si>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</si>
  <si>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</si>
  <si>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</si>
  <si>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</si>
  <si>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</si>
  <si>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</si>
  <si>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</si>
  <si>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</si>
  <si>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</si>
  <si>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</si>
  <si>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</si>
  <si>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</si>
  <si>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</si>
  <si>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</si>
  <si>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</si>
  <si>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</si>
  <si>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</si>
  <si>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</si>
  <si>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</si>
  <si>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</si>
  <si>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Enlistar los de mayor monto de disponibilidad, relacionando aquéllos que conforman el 80% de las disponibilidades.</t>
  </si>
  <si>
    <t>·</t>
  </si>
  <si>
    <t>A continuación se relacionan las cuentas que integran el rubro de efectivo y equivalentes:</t>
  </si>
  <si>
    <t>Concepto</t>
  </si>
  <si>
    <t>#NOMBRE(1112)</t>
  </si>
  <si>
    <t>Suma</t>
  </si>
  <si>
    <t>Bancos/Tesorería</t>
  </si>
  <si>
    <t>Banco</t>
  </si>
  <si>
    <t>Importe</t>
  </si>
  <si>
    <t>Las Cuentas por Cobrar a Corto Plazo se integran por:</t>
  </si>
  <si>
    <t>Deudores Diversos por Cobrar a Corto Plazo</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</si>
  <si>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</si>
  <si>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</si>
  <si>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</si>
  <si>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</si>
  <si>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</si>
  <si>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</si>
  <si>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</si>
  <si>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</si>
  <si>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</si>
  <si>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</si>
  <si>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</si>
  <si>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</si>
  <si>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</si>
  <si>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</si>
  <si>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</si>
  <si>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</si>
  <si>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</si>
  <si>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</si>
  <si>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</si>
  <si>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</si>
  <si>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</si>
  <si>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</si>
  <si>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</si>
  <si>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</si>
  <si>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</si>
  <si>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</si>
  <si>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</si>
  <si>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</si>
  <si>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</si>
  <si>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</si>
  <si>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</si>
  <si>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</si>
  <si>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</si>
  <si>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</si>
  <si>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</si>
  <si>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</si>
  <si>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</si>
  <si>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</si>
  <si>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</si>
  <si>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</si>
  <si>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</si>
  <si>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</si>
  <si>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</si>
  <si>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</si>
  <si>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</si>
  <si>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</si>
  <si>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</si>
  <si>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</si>
  <si>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</si>
  <si>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</si>
  <si>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</si>
  <si>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</si>
  <si>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</si>
  <si>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</si>
  <si>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</si>
  <si>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</si>
  <si>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</si>
  <si>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</si>
  <si>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</si>
  <si>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</si>
  <si>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</si>
  <si>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</si>
  <si>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</si>
  <si>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</si>
  <si>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</si>
  <si>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</si>
  <si>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</si>
  <si>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</si>
  <si>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</si>
  <si>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</si>
  <si>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</si>
  <si>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</si>
  <si>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</si>
  <si>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</si>
  <si>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La conciliación se presentará atendiendo a lo dispuesto por el Acuerdo por el que se emite el formato de conciliación entre los ingresos presupuestarios y contables, así como entre los egresos presupuestarios y los gastos contables.</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</si>
  <si>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</si>
  <si>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</si>
  <si>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</si>
  <si>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</si>
  <si>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</si>
  <si>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</si>
  <si>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</si>
  <si>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</si>
  <si>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</si>
  <si>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</si>
  <si>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</si>
  <si>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</si>
  <si>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</si>
  <si>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</si>
  <si>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</si>
  <si>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</si>
  <si>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</si>
  <si>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</si>
  <si>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</si>
  <si>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</si>
  <si>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</si>
  <si>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</si>
  <si>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</si>
  <si>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</si>
  <si>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</si>
  <si>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</si>
  <si>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</si>
  <si>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</si>
  <si>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</si>
  <si>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</si>
  <si>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</si>
  <si>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</si>
  <si>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</si>
  <si>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</si>
  <si>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</si>
  <si>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</si>
  <si>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</si>
  <si>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</si>
  <si>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Otros Ingresos y Beneficio</t>
  </si>
  <si>
    <t xml:space="preserve">Los conceptos incluidos en los movimientos de partidas (o rubros) que no afectan al efectivo, que
aparecen en el cuadro anterior no son exhaustivos y tienen como finalidad mostrar algunos ejemplos para
elaborar este cuadro. 
</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</si>
  <si>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</si>
  <si>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</si>
  <si>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</si>
  <si>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</si>
  <si>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</si>
  <si>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</si>
  <si>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</si>
  <si>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Suma de GASTOS Y OTRAS PÉRDIDAS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</si>
  <si>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</si>
  <si>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</si>
  <si>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</si>
  <si>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</si>
  <si>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</si>
  <si>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</si>
  <si>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</si>
  <si>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</si>
  <si>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</si>
  <si>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</si>
  <si>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</si>
  <si>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</si>
  <si>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</si>
  <si>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</si>
  <si>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</si>
  <si>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</si>
  <si>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</si>
  <si>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</si>
  <si>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</si>
  <si>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</si>
  <si>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</si>
  <si>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</si>
  <si>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</si>
  <si>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</si>
  <si>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</si>
  <si>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</si>
  <si>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Suma PASIVO CIRCULANTE</t>
  </si>
  <si>
    <t>PROVISIÓN PARA CONTINGENCIAS A LARGO PLAZO</t>
  </si>
  <si>
    <t>TRANSFERENCIAS Y ASIGNACIONES</t>
  </si>
  <si>
    <t>Subtotal TRANSFERENCIAS Y ASIGNACIONES</t>
  </si>
  <si>
    <t>SUBSIDIOS Y SUBVENCIONES</t>
  </si>
  <si>
    <t>Subtotal SUBSIDIOS Y SUBVENCIONES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</si>
  <si>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</si>
  <si>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</si>
  <si>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</si>
  <si>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</si>
  <si>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</si>
  <si>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</si>
  <si>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</si>
  <si>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</si>
  <si>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</si>
  <si>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</si>
  <si>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</si>
  <si>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</si>
  <si>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</si>
  <si>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</si>
  <si>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</si>
  <si>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</si>
  <si>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</si>
  <si>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</si>
  <si>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</si>
  <si>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 xml:space="preserve">Representa el monto de los derechos de cobro a favor del ente público por gastos por comprobar, </t>
  </si>
  <si>
    <t>principalmente relacionados con viáticos.</t>
  </si>
  <si>
    <t>“Bajo protesta de decir verdad declaramos que los Estados Financieros y sus notas, son razonablemente</t>
  </si>
  <si>
    <t xml:space="preserve"> correctos y son responsabilidad del emisor”.</t>
  </si>
  <si>
    <t>Reclasificaciones: se deben revelar todos aquellos movms entre cuentas por efectos de cambios en los tipos de operacs.</t>
  </si>
  <si>
    <t>De los rubros de Ingresos Financieros, Incremento por Variación de Inventarios, Disminución del Exceso de</t>
  </si>
  <si>
    <t>informarán los montos totales y característica significativa.</t>
  </si>
  <si>
    <t xml:space="preserve"> Estimaciones por Pérdida o Deterioro u Obsolescencia, Disminución del Exceso de Provisiones, y de Otros </t>
  </si>
  <si>
    <t xml:space="preserve">De los rubros de participaciones, aportaciones, convenios, incentivos derivados de la colaboración fiscal, fondos distintos de </t>
  </si>
  <si>
    <t xml:space="preserve">con los  rubros del Clasificador Ingresos, se informarán los montos totales y cualquier característica significativa. </t>
  </si>
  <si>
    <t xml:space="preserve">aportaciones, transferencias, asignaciones, subsidios y subvenciones, y pensiones y jubilaciones, los cuales están armonizados </t>
  </si>
  <si>
    <t xml:space="preserve">De los rubros de impuestos, cuotas y aportaciones de seguridad social, contribuciones de mejoras, derechos, productos, </t>
  </si>
  <si>
    <t xml:space="preserve">aprovechamientos, y de ingresos por venta de bienes y prestación de servicios, los cuales están armonizados con los rubros del </t>
  </si>
  <si>
    <t xml:space="preserve"> Clasificador por Rubros de Ingresos, se informarán los montos totales y cualquier característica significativa</t>
  </si>
  <si>
    <t>importe se integra por:</t>
  </si>
  <si>
    <t>Participaciones, Aportaciones, Convenios, Incentivos Derivados de la Colaboración Fiscal, Fondos Distintos de</t>
  </si>
  <si>
    <t xml:space="preserve">  Aportaciones, Transferencias, Asignaciones, Subsidios y Subvenciones, y Pensiones y Jubilaciones</t>
  </si>
  <si>
    <t>RENUMERACIONES ADICIONALES ESPECIALES</t>
  </si>
  <si>
    <t>OTRAS PRESTACIONES SOCIALES Y ECONOMICAS</t>
  </si>
  <si>
    <t>MATERIALES Y SUMINISTROS</t>
  </si>
  <si>
    <t>SERVICIOS GENERALES</t>
  </si>
  <si>
    <t>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</si>
  <si>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r>
      <t xml:space="preserve">Representa el monto de efectivo disponible propiedad de </t>
    </r>
    <r>
      <rPr>
        <b/>
        <i/>
        <sz val="9"/>
        <color theme="1"/>
        <rFont val="Arial"/>
        <family val="2"/>
      </rPr>
      <t>COEPREDV</t>
    </r>
    <r>
      <rPr>
        <sz val="9"/>
        <color theme="1"/>
        <rFont val="Arial"/>
        <family val="2"/>
      </rPr>
      <t xml:space="preserve">, en instituciones bancarias, su </t>
    </r>
  </si>
  <si>
    <t>BBVA 0108995648</t>
  </si>
  <si>
    <t>ISR POR PAGAR</t>
  </si>
  <si>
    <t>3% SOBRE NOMINA POR PAGAR</t>
  </si>
  <si>
    <t>DEPOSITO EN GARANTIA RENTA DEL INMUEBLE</t>
  </si>
  <si>
    <t>Ejercicio fiscal.  2023</t>
  </si>
  <si>
    <t>Consideraciones fiscales del ente: revelar el tipo de contribuciones que esté obligado a pagar o retener. PERSONA MORAL NO CONTRIBUYENTE</t>
  </si>
  <si>
    <t xml:space="preserve">Régimen jurídico. ORGANISMO PUBLICO DECENTRALIZADO </t>
  </si>
  <si>
    <t>Principal actividad. ELIMINAR Y ERRADICAR LA DISCRIMINACION EN LA SOCIEDAD MICHOACANA</t>
  </si>
  <si>
    <t>Activos en moneda extranjera. NO APLICA</t>
  </si>
  <si>
    <t>Pasivos en moneda extranjera. NO APLICA</t>
  </si>
  <si>
    <t>Posición en moneda extranjera. NO ES EL GIRO</t>
  </si>
  <si>
    <t>Tipo de cambio. NO APLICA</t>
  </si>
  <si>
    <t>Equivalente en moneda nacional. NO APLICA</t>
  </si>
  <si>
    <t>Por ramo administrativo que los reporta. NO CONTAMOS NO APLICA</t>
  </si>
  <si>
    <t xml:space="preserve">Principales Políticas de control interno. BAJO LAS NORMAS LINEAMIENTOS EMITIDOS POR EL EJECUTIVO DEL ESTADO </t>
  </si>
  <si>
    <t>Medidas de desempeño financiero, metas y alcance. LEY DE DICIPLINA FINANCIERA</t>
  </si>
  <si>
    <t>BAJO PROTESTA DE DECIR VERDAD NO EXISTEN PARTES RELACIONADAS EN LA TOMA DE DECICIONES QUE AFECTEN LA OPERATIVA DEL COEPREDV</t>
  </si>
  <si>
    <t>Objeto social. DEFENSA DEL DERECHO HUMANO A LA NO DISCRMINACION E INCLUSION DE GRUPOS VULNERABLES</t>
  </si>
  <si>
    <t>EL CONSEJO ESTATAL PARA PREVENIR Y ELIMINAR LA DISCRIMINACION Y LA VIOLENCIA ES UN ORGANISMO PUBLICO DESCENTRALIZADO CON PERSONALIDAD JURIDICA PROPIA DONDE TIENEN SU FIN DE CARÁCTER SOCIAL NO LUCRATIVA Y UNA DE SUS ACCIONES ES ERRADICAR LA DISCRIMINACION EN TODAS SUS FORMAS.</t>
  </si>
  <si>
    <t>Se integras de la siguiente manera:  http://laipdocs.michoacan.gob.mx/?wpfb_dl=452957</t>
  </si>
  <si>
    <t>Principales cambios en su estructura. EN 2019 DERIVADO DEL ACUERDO DE OPTIMIZACION SE RECORTO LA ESTRUCTURA DE LA CUAL SE REDUJO A 13 DE ESTRUCTURA SENDO ORIGINALMENTE 20 DE ESTRUCTURA</t>
  </si>
  <si>
    <t xml:space="preserve">Estructura organizacional básica. TRECE DE ESTRUCTURA Y 10 DE BASE STASPE </t>
  </si>
  <si>
    <t>En el periodo que se informa  se reintegro en el mes de junio el remanente no gasto del recurso federal 09, 2022</t>
  </si>
  <si>
    <t>Fecha de creación del ente. LA LEY FUE PUBLICADA EN ENERO 02 DEL 2009 PERO FUE HASTA EL 16 DE ENERO 2016 DONDE EL EJECUTIVO DEL ESTADO NOMBRO DIRECTOR GENERAL PARA EL CONSEJO Y SU OPERATIVIDA FUE EN OCTUBRE DEL 2016 ASIGNANDOLE LA UPP 099 COEPREDV DEL GOBIERNO DEL ESTADO COMO ORGAMISMO PUBLICO DECENTRALIZADO</t>
  </si>
  <si>
    <t>NO SE CUENTA CON NINGUN EVENTO POSTERIOR AL CIERRE DEL MES</t>
  </si>
  <si>
    <t>asi mismo se ve afectado el ESTADO DE VAIACION EN LA HACIENDA PUBLICA tofa vez que se reconocio dentro de la partidad RECTIFICACION DE RESULTADOS DE EJERCICIOS ANTERIORES  SUBCUENTA PATRIMONIO CONSTITUIDO POR UN MONTO DE $ 357,874.79</t>
  </si>
  <si>
    <t>A su vez se presentan aquellos rubros que en forma individual representan el 80% o más del total de los gastos:</t>
  </si>
  <si>
    <t xml:space="preserve">FLUJO DE EFECTIVO </t>
  </si>
  <si>
    <t>Vida útil o porcentajes de depreciación, deterioro o amortización utilizados en los diferentes tipos de activos. AL 100%</t>
  </si>
  <si>
    <t xml:space="preserve">NO SE CUENTA CON RECAUDACION D EINGRESOS </t>
  </si>
  <si>
    <t>NO SE TIENEN NINGUN TIPO DE CREDITO SOLICITADO PARA CALIFICACION</t>
  </si>
  <si>
    <t>VEHICULOS Y EQUIPOS DE TRANSPORTE UTILITARIOS</t>
  </si>
  <si>
    <t>31 DE DICIEMBRE DEL 2023</t>
  </si>
  <si>
    <r>
      <t>·</t>
    </r>
    <r>
      <rPr>
        <sz val="7"/>
        <color rgb="FF000000"/>
        <rFont val="Times New Roman"/>
        <family val="1"/>
      </rPr>
      <t xml:space="preserve">          </t>
    </r>
    <r>
      <rPr>
        <sz val="8"/>
        <color rgb="FF000000"/>
        <rFont val="Arial"/>
        <family val="2"/>
      </rPr>
      <t>LEY DE INGRESOS ESTIMADA                        $  11,891,153.00</t>
    </r>
  </si>
  <si>
    <r>
      <t>·</t>
    </r>
    <r>
      <rPr>
        <sz val="7"/>
        <color rgb="FF000000"/>
        <rFont val="Times New Roman"/>
        <family val="1"/>
      </rPr>
      <t xml:space="preserve">          MODIFICACIONES A </t>
    </r>
    <r>
      <rPr>
        <sz val="8"/>
        <color rgb="FF000000"/>
        <rFont val="Arial"/>
        <family val="2"/>
      </rPr>
      <t>LEY DE INGRESOS  $  2,430,793.60</t>
    </r>
  </si>
  <si>
    <r>
      <t>·</t>
    </r>
    <r>
      <rPr>
        <sz val="7"/>
        <color rgb="FF000000"/>
        <rFont val="Times New Roman"/>
        <family val="1"/>
      </rPr>
      <t xml:space="preserve">          </t>
    </r>
    <r>
      <rPr>
        <sz val="8"/>
        <color rgb="FF000000"/>
        <rFont val="Arial"/>
        <family val="2"/>
      </rPr>
      <t>LEY DE INGRESOS DEVENGADA                $ 14,321,946.60</t>
    </r>
  </si>
  <si>
    <r>
      <t>·</t>
    </r>
    <r>
      <rPr>
        <sz val="7"/>
        <color rgb="FF000000"/>
        <rFont val="Times New Roman"/>
        <family val="1"/>
      </rPr>
      <t xml:space="preserve">          </t>
    </r>
    <r>
      <rPr>
        <sz val="8"/>
        <color rgb="FF000000"/>
        <rFont val="Arial"/>
        <family val="2"/>
      </rPr>
      <t>LEY DE INGRESOS RECAUDADA                $ 14,321,946.60</t>
    </r>
  </si>
  <si>
    <r>
      <t>·</t>
    </r>
    <r>
      <rPr>
        <sz val="7"/>
        <color rgb="FF000000"/>
        <rFont val="Times New Roman"/>
        <family val="1"/>
      </rPr>
      <t xml:space="preserve">         MODIFICACIONES AL  </t>
    </r>
    <r>
      <rPr>
        <sz val="8"/>
        <color rgb="FF000000"/>
        <rFont val="Arial"/>
        <family val="2"/>
      </rPr>
      <t>PRESUPUESTO DE EGRESOS        $   2,430,793.60</t>
    </r>
  </si>
  <si>
    <r>
      <t>·</t>
    </r>
    <r>
      <rPr>
        <sz val="7"/>
        <color rgb="FF000000"/>
        <rFont val="Times New Roman"/>
        <family val="1"/>
      </rPr>
      <t xml:space="preserve">          </t>
    </r>
    <r>
      <rPr>
        <sz val="8"/>
        <color rgb="FF000000"/>
        <rFont val="Arial"/>
        <family val="2"/>
      </rPr>
      <t>PRESUPUESTO DE EGRESOS APROBADO                           $    11,891,153.00</t>
    </r>
  </si>
  <si>
    <r>
      <t>·</t>
    </r>
    <r>
      <rPr>
        <sz val="7"/>
        <color rgb="FF000000"/>
        <rFont val="Times New Roman"/>
        <family val="1"/>
      </rPr>
      <t xml:space="preserve">          </t>
    </r>
    <r>
      <rPr>
        <sz val="8"/>
        <color rgb="FF000000"/>
        <rFont val="Arial"/>
        <family val="2"/>
      </rPr>
      <t>PRESUPUESTO DE EGRESOS POR EJERCER                      $  14,321,261.08</t>
    </r>
  </si>
  <si>
    <r>
      <t>·</t>
    </r>
    <r>
      <rPr>
        <sz val="7"/>
        <color rgb="FF000000"/>
        <rFont val="Times New Roman"/>
        <family val="1"/>
      </rPr>
      <t xml:space="preserve">          </t>
    </r>
    <r>
      <rPr>
        <sz val="8"/>
        <color rgb="FF000000"/>
        <rFont val="Arial"/>
        <family val="2"/>
      </rPr>
      <t>PRESUPUESTO DE EGRESOS PAGADO                                $  14,321,261.08</t>
    </r>
  </si>
  <si>
    <r>
      <t>·</t>
    </r>
    <r>
      <rPr>
        <sz val="7"/>
        <color rgb="FF000000"/>
        <rFont val="Times New Roman"/>
        <family val="1"/>
      </rPr>
      <t xml:space="preserve">          </t>
    </r>
    <r>
      <rPr>
        <sz val="8"/>
        <color rgb="FF000000"/>
        <rFont val="Arial"/>
        <family val="2"/>
      </rPr>
      <t>PRESUPUESTO DE EGRESOS EJERCIDO                               $  14,321,261.08</t>
    </r>
  </si>
  <si>
    <t xml:space="preserve">NO SE CUENTA CON REPORTE DE LA DEUDA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</si>
</sst>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8"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sz val="8"/>
      <color rgb="FF000000"/>
      <name val="Symbol"/>
      <family val="1"/>
      <charset val="2"/>
    </font>
    <font>
      <sz val="7"/>
      <color rgb="FF000000"/>
      <name val="Times New Roman"/>
      <family val="1"/>
    </font>
    <font>
      <sz val="8"/>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42">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5" fillId="0" borderId="0" xfId="0" applyFont="1" applyAlignment="1">
      <alignment horizontal="left" vertical="top"/>
    </xf>
    <xf numFmtId="0" fontId="9" fillId="0" borderId="0" xfId="0" applyFont="1" applyAlignment="1">
      <alignment horizontal="left" vertical="top"/>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8" fillId="5" borderId="0" xfId="0" applyFont="1" applyFill="1" applyAlignment="1">
      <alignment vertical="top"/>
    </xf>
    <xf numFmtId="0" fontId="8" fillId="5" borderId="0" xfId="0" applyFont="1" applyFill="1" applyAlignment="1">
      <alignment vertical="top" wrapText="1"/>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15" fillId="0" borderId="0" xfId="2" applyNumberFormat="1" applyFont="1" applyBorder="1" applyAlignment="1"/>
    <xf numFmtId="0" fontId="8" fillId="7" borderId="0" xfId="0" applyFont="1" applyFill="1" applyAlignment="1">
      <alignment horizontal="left" vertical="justify"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5" fillId="7" borderId="0" xfId="0" applyFont="1" applyFill="1" applyAlignment="1">
      <alignment horizontal="left" vertical="top"/>
    </xf>
    <xf numFmtId="0" fontId="1" fillId="0" borderId="0" xfId="0" applyFont="1" applyAlignment="1">
      <alignment horizontal="justify" vertical="justify"/>
    </xf>
    <xf numFmtId="0" fontId="3" fillId="5" borderId="0" xfId="0" applyFont="1" applyFill="1" applyAlignment="1">
      <alignment horizontal="left" vertical="top"/>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49" fontId="14" fillId="0" borderId="1" xfId="0" applyNumberFormat="1" applyFont="1" applyBorder="1"/>
    <xf numFmtId="4" fontId="1" fillId="0" borderId="0" xfId="0" applyNumberFormat="1" applyFont="1" applyAlignment="1">
      <alignment horizontal="right" vertical="top" wrapText="1"/>
    </xf>
    <xf numFmtId="0" fontId="5" fillId="0" borderId="1" xfId="0" applyFont="1" applyBorder="1" applyAlignment="1">
      <alignment horizontal="left" vertical="top"/>
    </xf>
    <xf numFmtId="0" fontId="35" fillId="0" borderId="0" xfId="0" applyFont="1" applyAlignment="1">
      <alignment vertical="center"/>
    </xf>
    <xf numFmtId="0" fontId="8" fillId="0" borderId="0" xfId="0" applyFont="1" applyAlignment="1">
      <alignment vertical="justify"/>
    </xf>
    <xf numFmtId="0" fontId="10" fillId="0" borderId="0" xfId="0" applyFont="1" applyAlignment="1">
      <alignment vertical="justify"/>
    </xf>
    <xf numFmtId="0" fontId="5" fillId="0" borderId="0" xfId="0" applyFont="1" applyAlignment="1">
      <alignment horizontal="center" vertical="top"/>
    </xf>
    <xf numFmtId="0" fontId="1" fillId="5" borderId="0" xfId="0" applyFont="1" applyFill="1" applyAlignment="1">
      <alignment horizontal="center" vertical="justify" wrapText="1"/>
    </xf>
    <xf numFmtId="0" fontId="10" fillId="5" borderId="0" xfId="0" applyFont="1" applyFill="1" applyAlignment="1">
      <alignment horizontal="left" vertical="top" wrapText="1"/>
    </xf>
    <xf numFmtId="0" fontId="1" fillId="0" borderId="0" xfId="0" applyFont="1" applyAlignment="1">
      <alignment horizontal="left" vertical="justify"/>
    </xf>
    <xf numFmtId="165" fontId="14" fillId="0" borderId="0" xfId="0" applyNumberFormat="1" applyFont="1"/>
    <xf numFmtId="0" fontId="8" fillId="5" borderId="0" xfId="0" applyFont="1" applyFill="1" applyAlignment="1">
      <alignment horizontal="left" vertical="top" wrapText="1"/>
    </xf>
    <xf numFmtId="0" fontId="8" fillId="5" borderId="0" xfId="0" applyFont="1" applyFill="1" applyAlignment="1">
      <alignment horizontal="left" vertical="top" wrapText="1"/>
    </xf>
    <xf numFmtId="165" fontId="14" fillId="0" borderId="1" xfId="0" applyNumberFormat="1" applyFont="1" applyBorder="1"/>
    <xf numFmtId="0" fontId="14" fillId="0" borderId="1" xfId="0" applyFont="1" applyBorder="1"/>
    <xf numFmtId="0" fontId="32" fillId="0" borderId="1" xfId="0" applyFont="1" applyBorder="1" applyAlignment="1">
      <alignment vertical="top" wrapText="1"/>
    </xf>
    <xf numFmtId="4" fontId="1" fillId="0" borderId="1" xfId="0" applyNumberFormat="1" applyFont="1" applyBorder="1" applyAlignment="1">
      <alignment horizontal="center" vertical="top" wrapText="1"/>
    </xf>
    <xf numFmtId="0" fontId="15" fillId="0" borderId="1" xfId="0" applyFont="1" applyBorder="1" applyAlignment="1">
      <alignment horizontal="center"/>
    </xf>
    <xf numFmtId="0" fontId="2" fillId="0" borderId="1" xfId="0" applyFont="1" applyBorder="1" applyAlignment="1">
      <alignment vertical="top" wrapText="1"/>
    </xf>
    <xf numFmtId="0" fontId="5" fillId="0" borderId="1" xfId="0" applyFont="1" applyBorder="1" applyAlignment="1">
      <alignment vertical="top" wrapText="1"/>
    </xf>
    <xf numFmtId="4" fontId="2" fillId="0" borderId="1" xfId="0" applyNumberFormat="1" applyFont="1" applyBorder="1" applyAlignment="1">
      <alignment horizontal="center" vertical="top" wrapText="1"/>
    </xf>
    <xf numFmtId="0" fontId="7" fillId="0" borderId="1" xfId="0" applyFont="1" applyBorder="1" applyAlignment="1">
      <alignment vertical="top" wrapText="1"/>
    </xf>
    <xf numFmtId="4" fontId="5" fillId="0" borderId="1" xfId="0" applyNumberFormat="1" applyFont="1" applyBorder="1" applyAlignment="1">
      <alignment horizontal="center" vertical="top" wrapText="1"/>
    </xf>
    <xf numFmtId="0" fontId="1" fillId="0" borderId="1" xfId="0" applyFont="1" applyBorder="1" applyAlignment="1">
      <alignment vertical="top" wrapText="1"/>
    </xf>
    <xf numFmtId="0" fontId="15" fillId="0" borderId="1" xfId="0" applyFont="1" applyBorder="1" applyAlignment="1">
      <alignment horizontal="right"/>
    </xf>
    <xf numFmtId="0" fontId="15" fillId="0" borderId="1" xfId="2" applyNumberFormat="1" applyFont="1" applyFill="1" applyBorder="1" applyAlignment="1"/>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 fontId="14" fillId="0" borderId="2" xfId="0" applyNumberFormat="1" applyFont="1" applyBorder="1" applyAlignment="1">
      <alignment horizontal="right"/>
    </xf>
    <xf numFmtId="4" fontId="14" fillId="0" borderId="4" xfId="0" applyNumberFormat="1" applyFont="1" applyBorder="1" applyAlignment="1">
      <alignment horizontal="right"/>
    </xf>
    <xf numFmtId="4" fontId="14" fillId="0" borderId="3" xfId="0" applyNumberFormat="1" applyFont="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0" fillId="5" borderId="0" xfId="0" applyFont="1" applyFill="1" applyAlignment="1">
      <alignment horizontal="left" vertical="justify"/>
    </xf>
    <xf numFmtId="0" fontId="7" fillId="0" borderId="0" xfId="0" applyFont="1" applyAlignment="1">
      <alignment horizontal="center" vertical="justify"/>
    </xf>
    <xf numFmtId="0" fontId="8" fillId="5" borderId="0" xfId="0" applyFont="1" applyFill="1" applyAlignment="1">
      <alignment horizontal="left" vertical="justify" wrapText="1"/>
    </xf>
    <xf numFmtId="0" fontId="8" fillId="5" borderId="0" xfId="0" applyFont="1" applyFill="1" applyAlignment="1">
      <alignment vertical="justify" wrapText="1"/>
    </xf>
    <xf numFmtId="0" fontId="8" fillId="5" borderId="0" xfId="0" applyFont="1" applyFill="1" applyAlignment="1">
      <alignment horizontal="left" vertical="justify"/>
    </xf>
    <xf numFmtId="0" fontId="10" fillId="5" borderId="0" xfId="0" applyFont="1" applyFill="1" applyAlignment="1">
      <alignment horizontal="left" vertical="justify"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4" fontId="15" fillId="0" borderId="1" xfId="2" applyNumberFormat="1" applyFont="1" applyFill="1" applyBorder="1" applyAlignment="1"/>
    <xf numFmtId="0" fontId="15" fillId="0" borderId="1" xfId="0" applyFont="1" applyBorder="1"/>
    <xf numFmtId="4" fontId="15" fillId="0" borderId="1" xfId="2" applyNumberFormat="1" applyFont="1" applyBorder="1" applyAlignment="1"/>
    <xf numFmtId="0" fontId="5" fillId="0" borderId="0" xfId="0" applyFont="1" applyAlignment="1">
      <alignment horizontal="center" vertical="top" wrapText="1"/>
    </xf>
    <xf numFmtId="0" fontId="14" fillId="0" borderId="0" xfId="0" applyFont="1" applyAlignment="1">
      <alignment horizontal="justify" vertical="justify" wrapText="1"/>
    </xf>
    <xf numFmtId="0" fontId="10" fillId="5" borderId="0" xfId="0" applyFont="1" applyFill="1" applyAlignment="1">
      <alignment horizontal="justify" vertical="justify" wrapText="1"/>
    </xf>
    <xf numFmtId="4" fontId="14" fillId="0" borderId="1" xfId="0" applyNumberFormat="1" applyFont="1" applyBorder="1"/>
    <xf numFmtId="0" fontId="15" fillId="0" borderId="2" xfId="0" applyFont="1" applyBorder="1" applyAlignment="1">
      <alignment horizontal="right"/>
    </xf>
    <xf numFmtId="0" fontId="15" fillId="0" borderId="4" xfId="0" applyFont="1" applyBorder="1" applyAlignment="1">
      <alignment horizontal="right"/>
    </xf>
    <xf numFmtId="4" fontId="15" fillId="0" borderId="2" xfId="2" applyNumberFormat="1" applyFont="1" applyFill="1" applyBorder="1" applyAlignment="1">
      <alignment horizontal="right"/>
    </xf>
    <xf numFmtId="4" fontId="15" fillId="0" borderId="4" xfId="2" applyNumberFormat="1" applyFont="1" applyFill="1" applyBorder="1" applyAlignment="1">
      <alignment horizontal="right"/>
    </xf>
    <xf numFmtId="4" fontId="15" fillId="0" borderId="3" xfId="2" applyNumberFormat="1" applyFont="1" applyFill="1" applyBorder="1" applyAlignment="1">
      <alignment horizontal="right"/>
    </xf>
    <xf numFmtId="0" fontId="21" fillId="0" borderId="0" xfId="0" applyFont="1" applyAlignment="1">
      <alignment horizontal="center"/>
    </xf>
    <xf numFmtId="0" fontId="15" fillId="0" borderId="3" xfId="0" applyFont="1" applyBorder="1" applyAlignment="1">
      <alignment horizontal="right"/>
    </xf>
    <xf numFmtId="4" fontId="15" fillId="0" borderId="2" xfId="2" applyNumberFormat="1" applyFont="1" applyBorder="1" applyAlignment="1">
      <alignment horizontal="right"/>
    </xf>
    <xf numFmtId="4" fontId="15" fillId="0" borderId="4" xfId="2" applyNumberFormat="1" applyFont="1" applyBorder="1" applyAlignment="1">
      <alignment horizontal="right"/>
    </xf>
    <xf numFmtId="4" fontId="15" fillId="0" borderId="3" xfId="2" applyNumberFormat="1" applyFont="1" applyBorder="1" applyAlignment="1">
      <alignment horizontal="right"/>
    </xf>
    <xf numFmtId="0" fontId="10" fillId="5" borderId="0" xfId="0" applyFont="1" applyFill="1" applyAlignment="1">
      <alignment horizontal="justify" vertical="center" wrapText="1"/>
    </xf>
    <xf numFmtId="0" fontId="2" fillId="0" borderId="0" xfId="0" applyFont="1" applyAlignment="1">
      <alignment horizontal="center" vertical="top"/>
    </xf>
    <xf numFmtId="0" fontId="8" fillId="5" borderId="0" xfId="0" applyFont="1" applyFill="1" applyAlignment="1">
      <alignment horizontal="justify" vertical="justify" wrapText="1"/>
    </xf>
    <xf numFmtId="0" fontId="15" fillId="0" borderId="2" xfId="0" applyFont="1" applyBorder="1"/>
    <xf numFmtId="0" fontId="15" fillId="0" borderId="4" xfId="0" applyFont="1" applyBorder="1"/>
    <xf numFmtId="0" fontId="15" fillId="0" borderId="3" xfId="0" applyFont="1" applyBorder="1"/>
    <xf numFmtId="165" fontId="15" fillId="0" borderId="1" xfId="2" applyNumberFormat="1" applyFont="1" applyFill="1" applyBorder="1" applyAlignment="1"/>
    <xf numFmtId="0" fontId="9" fillId="5" borderId="0" xfId="0" applyFont="1" applyFill="1" applyAlignment="1">
      <alignment horizontal="justify" vertical="justify"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4" fontId="15" fillId="0" borderId="2" xfId="2" applyNumberFormat="1" applyFont="1" applyBorder="1" applyAlignment="1"/>
    <xf numFmtId="4" fontId="15" fillId="0" borderId="4" xfId="2" applyNumberFormat="1" applyFont="1" applyBorder="1" applyAlignment="1"/>
    <xf numFmtId="4" fontId="15" fillId="0" borderId="3" xfId="2" applyNumberFormat="1" applyFont="1" applyBorder="1" applyAlignment="1"/>
    <xf numFmtId="0" fontId="7" fillId="0" borderId="1" xfId="0" applyFont="1" applyBorder="1" applyAlignment="1">
      <alignment horizontal="center"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4" fillId="0" borderId="2" xfId="0" applyFont="1" applyBorder="1"/>
    <xf numFmtId="0" fontId="14" fillId="0" borderId="4" xfId="0" applyFont="1" applyBorder="1"/>
    <xf numFmtId="0" fontId="14" fillId="0" borderId="3" xfId="0" applyFont="1" applyBorder="1"/>
    <xf numFmtId="0" fontId="14" fillId="0" borderId="1" xfId="0" applyFont="1" applyBorder="1" applyAlignment="1">
      <alignment horizontal="lef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 fillId="5" borderId="0" xfId="0" applyFont="1" applyFill="1" applyAlignment="1">
      <alignment horizontal="center" vertical="justify" wrapText="1"/>
    </xf>
    <xf numFmtId="0" fontId="37" fillId="0" borderId="0" xfId="0" applyFont="1" applyAlignment="1">
      <alignment horizontal="left" vertical="justify"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10" fillId="5" borderId="0" xfId="0" applyFont="1" applyFill="1" applyAlignment="1">
      <alignment horizontal="center" vertical="justify"/>
    </xf>
    <xf numFmtId="0" fontId="17" fillId="0" borderId="0" xfId="0" applyFont="1" applyAlignment="1">
      <alignment horizontal="center" vertical="top" wrapText="1"/>
    </xf>
    <xf numFmtId="0" fontId="10" fillId="5" borderId="0" xfId="0" applyFont="1" applyFill="1" applyAlignment="1">
      <alignment horizontal="center" vertical="justify" wrapText="1"/>
    </xf>
    <xf numFmtId="0" fontId="1" fillId="0" borderId="0" xfId="0" applyFont="1" applyAlignment="1">
      <alignment horizontal="center" vertical="justify"/>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29162</xdr:colOff>
      <xdr:row>262</xdr:row>
      <xdr:rowOff>93304</xdr:rowOff>
    </xdr:from>
    <xdr:to>
      <xdr:col>15</xdr:col>
      <xdr:colOff>495690</xdr:colOff>
      <xdr:row>288</xdr:row>
      <xdr:rowOff>583162</xdr:rowOff>
    </xdr:to>
    <xdr:pic>
      <xdr:nvPicPr>
        <xdr:cNvPr id="2" name="Imagen 1">
          <a:extLst>
            <a:ext uri="{FF2B5EF4-FFF2-40B4-BE49-F238E27FC236}">
              <a16:creationId xmlns:a16="http://schemas.microsoft.com/office/drawing/2014/main" id="{75F4C0A2-C2CC-47B2-8232-6833453F4E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6200000">
          <a:off x="1125507" y="42219077"/>
          <a:ext cx="4533123" cy="5987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0"/>
  <sheetViews>
    <sheetView tabSelected="1" topLeftCell="A262" zoomScale="98" zoomScaleNormal="98" workbookViewId="0">
      <selection activeCell="E290" sqref="E290"/>
    </sheetView>
  </sheetViews>
  <sheetFormatPr baseColWidth="10" defaultColWidth="9.33203125" defaultRowHeight="12" customHeight="1" x14ac:dyDescent="0.2"/>
  <cols>
    <col min="1" max="1" width="6.5" style="34" customWidth="1"/>
    <col min="2" max="2" width="4.1640625" style="34" customWidth="1"/>
    <col min="3" max="3" width="6.33203125" style="34" customWidth="1"/>
    <col min="4" max="4" width="9.1640625" style="34" customWidth="1"/>
    <col min="5" max="5" width="4.6640625" style="34" customWidth="1"/>
    <col min="6" max="6" width="9.1640625" style="34" customWidth="1"/>
    <col min="7" max="7" width="5.83203125" style="34" customWidth="1"/>
    <col min="8" max="8" width="9.1640625" style="34" customWidth="1"/>
    <col min="9" max="9" width="4.1640625" style="34" customWidth="1"/>
    <col min="10" max="10" width="3.83203125" style="34" customWidth="1"/>
    <col min="11" max="11" width="7.33203125" style="34" customWidth="1"/>
    <col min="12" max="12" width="8.33203125" style="34" customWidth="1"/>
    <col min="13" max="13" width="9.1640625" style="34" customWidth="1"/>
    <col min="14" max="14" width="6" style="34" customWidth="1"/>
    <col min="15" max="15" width="9.1640625" style="34" customWidth="1"/>
    <col min="16" max="16" width="9.33203125" style="34" customWidth="1"/>
    <col min="17" max="16384" width="9.33203125" style="34"/>
  </cols>
  <sheetData>
    <row r="1" spans="1:16" s="33" customFormat="1" ht="12" customHeight="1" x14ac:dyDescent="0.2">
      <c r="A1" s="177" t="s">
        <v>369</v>
      </c>
      <c r="B1" s="177"/>
      <c r="C1" s="177"/>
      <c r="D1" s="177"/>
      <c r="E1" s="177"/>
      <c r="F1" s="177"/>
      <c r="G1" s="177"/>
      <c r="H1" s="177"/>
      <c r="I1" s="177"/>
      <c r="J1" s="177"/>
      <c r="K1" s="177"/>
      <c r="L1" s="177"/>
      <c r="M1" s="177"/>
      <c r="N1" s="177"/>
      <c r="O1" s="177"/>
      <c r="P1" s="177"/>
    </row>
    <row r="2" spans="1:16" ht="12" customHeight="1" x14ac:dyDescent="0.2">
      <c r="A2" s="35"/>
      <c r="B2" s="182" t="s">
        <v>209</v>
      </c>
      <c r="C2" s="182"/>
      <c r="D2" s="182"/>
      <c r="E2" s="182"/>
      <c r="F2" s="182"/>
      <c r="G2" s="182"/>
      <c r="H2" s="182"/>
      <c r="I2" s="182"/>
      <c r="J2" s="182"/>
      <c r="K2" s="182"/>
      <c r="L2" s="182"/>
      <c r="M2" s="182"/>
      <c r="N2" s="182"/>
      <c r="O2" s="182"/>
      <c r="P2" s="182"/>
    </row>
    <row r="3" spans="1:16" x14ac:dyDescent="0.2">
      <c r="A3" s="35"/>
      <c r="B3" s="182"/>
      <c r="C3" s="182"/>
      <c r="D3" s="182"/>
      <c r="E3" s="182"/>
      <c r="F3" s="182"/>
      <c r="G3" s="182"/>
      <c r="H3" s="182"/>
      <c r="I3" s="182"/>
      <c r="J3" s="182"/>
      <c r="K3" s="182"/>
      <c r="L3" s="182"/>
      <c r="M3" s="182"/>
      <c r="N3" s="182"/>
      <c r="O3" s="182"/>
      <c r="P3" s="182"/>
    </row>
    <row r="4" spans="1:16" x14ac:dyDescent="0.2">
      <c r="A4" s="35"/>
      <c r="B4" s="182"/>
      <c r="C4" s="182"/>
      <c r="D4" s="182"/>
      <c r="E4" s="182"/>
      <c r="F4" s="182"/>
      <c r="G4" s="182"/>
      <c r="H4" s="182"/>
      <c r="I4" s="182"/>
      <c r="J4" s="182"/>
      <c r="K4" s="182"/>
      <c r="L4" s="182"/>
      <c r="M4" s="182"/>
      <c r="N4" s="182"/>
      <c r="O4" s="182"/>
      <c r="P4" s="182"/>
    </row>
    <row r="5" spans="1:16" ht="15" customHeight="1" x14ac:dyDescent="0.2">
      <c r="A5" s="35"/>
      <c r="B5" s="182"/>
      <c r="C5" s="182"/>
      <c r="D5" s="182"/>
      <c r="E5" s="182"/>
      <c r="F5" s="182"/>
      <c r="G5" s="182"/>
      <c r="H5" s="182"/>
      <c r="I5" s="182"/>
      <c r="J5" s="182"/>
      <c r="K5" s="182"/>
      <c r="L5" s="182"/>
      <c r="M5" s="182"/>
      <c r="N5" s="182"/>
      <c r="O5" s="182"/>
      <c r="P5" s="182"/>
    </row>
    <row r="6" spans="1:16" ht="12" customHeight="1" x14ac:dyDescent="0.2">
      <c r="A6" s="35"/>
      <c r="B6" s="37" t="s">
        <v>7</v>
      </c>
      <c r="C6" s="38" t="s">
        <v>6</v>
      </c>
      <c r="D6" s="36"/>
      <c r="E6" s="36"/>
      <c r="F6" s="36"/>
      <c r="G6" s="36"/>
      <c r="H6" s="36"/>
      <c r="I6" s="36"/>
      <c r="J6" s="36"/>
      <c r="K6" s="36"/>
      <c r="L6" s="36"/>
      <c r="M6" s="36"/>
      <c r="N6" s="36"/>
      <c r="O6" s="36"/>
      <c r="P6" s="36"/>
    </row>
    <row r="7" spans="1:16" ht="12" customHeight="1" x14ac:dyDescent="0.2">
      <c r="A7" s="35"/>
      <c r="B7" s="37" t="s">
        <v>8</v>
      </c>
      <c r="C7" s="38" t="s">
        <v>9</v>
      </c>
      <c r="D7" s="36"/>
      <c r="E7" s="36"/>
      <c r="F7" s="36"/>
      <c r="G7" s="36"/>
      <c r="H7" s="36"/>
      <c r="I7" s="36"/>
      <c r="J7" s="36"/>
      <c r="K7" s="36"/>
      <c r="L7" s="36"/>
      <c r="M7" s="36"/>
      <c r="N7" s="36"/>
      <c r="O7" s="36"/>
      <c r="P7" s="36"/>
    </row>
    <row r="8" spans="1:16" ht="12" customHeight="1" x14ac:dyDescent="0.2">
      <c r="A8" s="35"/>
      <c r="B8" s="37" t="s">
        <v>10</v>
      </c>
      <c r="C8" s="38" t="s">
        <v>11</v>
      </c>
      <c r="D8" s="36"/>
      <c r="E8" s="36"/>
      <c r="F8" s="36"/>
      <c r="G8" s="36"/>
      <c r="H8" s="36"/>
      <c r="I8" s="36"/>
      <c r="J8" s="36"/>
      <c r="K8" s="36"/>
      <c r="L8" s="36"/>
      <c r="M8" s="36"/>
      <c r="N8" s="36"/>
      <c r="O8" s="36"/>
      <c r="P8" s="36"/>
    </row>
    <row r="9" spans="1:16" ht="12" customHeight="1" x14ac:dyDescent="0.2">
      <c r="A9" s="183" t="s">
        <v>1</v>
      </c>
      <c r="B9" s="183"/>
      <c r="C9" s="183"/>
      <c r="D9" s="183"/>
      <c r="E9" s="183"/>
      <c r="F9" s="183"/>
      <c r="G9" s="183"/>
      <c r="H9" s="183"/>
      <c r="I9" s="183"/>
      <c r="J9" s="183"/>
      <c r="K9" s="183"/>
      <c r="L9" s="183"/>
      <c r="M9" s="183"/>
      <c r="N9" s="183"/>
      <c r="O9" s="183"/>
      <c r="P9" s="183"/>
    </row>
    <row r="10" spans="1:16" ht="12" customHeight="1" x14ac:dyDescent="0.2">
      <c r="B10" s="40" t="s">
        <v>32</v>
      </c>
      <c r="C10" s="40" t="s">
        <v>12</v>
      </c>
      <c r="D10" s="40"/>
      <c r="E10" s="40"/>
      <c r="F10" s="40"/>
      <c r="G10" s="40"/>
      <c r="H10" s="40"/>
      <c r="I10" s="40"/>
      <c r="J10" s="40"/>
      <c r="K10" s="40"/>
      <c r="L10" s="40"/>
      <c r="M10" s="40"/>
      <c r="N10" s="40"/>
      <c r="O10" s="40"/>
      <c r="P10" s="40"/>
    </row>
    <row r="11" spans="1:16" ht="12" customHeight="1" x14ac:dyDescent="0.2">
      <c r="B11" s="40"/>
      <c r="C11" s="40"/>
      <c r="D11" s="40"/>
      <c r="E11" s="40"/>
      <c r="F11" s="40"/>
      <c r="G11" s="40"/>
      <c r="H11" s="40"/>
      <c r="I11" s="40"/>
      <c r="J11" s="40"/>
      <c r="K11" s="40"/>
      <c r="L11" s="40"/>
      <c r="M11" s="40"/>
      <c r="N11" s="40"/>
      <c r="O11" s="40"/>
      <c r="P11" s="40"/>
    </row>
    <row r="12" spans="1:16" ht="12" customHeight="1" x14ac:dyDescent="0.2">
      <c r="A12" s="40"/>
      <c r="B12" s="41" t="s">
        <v>0</v>
      </c>
      <c r="C12" s="40"/>
      <c r="D12" s="40"/>
      <c r="E12" s="40"/>
      <c r="F12" s="40"/>
      <c r="G12" s="40"/>
      <c r="H12" s="40"/>
      <c r="I12" s="40"/>
      <c r="J12" s="40"/>
      <c r="K12" s="40"/>
      <c r="L12" s="40"/>
      <c r="M12" s="40"/>
      <c r="N12" s="40"/>
      <c r="O12" s="40"/>
      <c r="P12" s="40"/>
    </row>
    <row r="13" spans="1:16" ht="12" customHeight="1" x14ac:dyDescent="0.2">
      <c r="B13" s="42" t="s">
        <v>130</v>
      </c>
      <c r="C13" s="41" t="s">
        <v>13</v>
      </c>
    </row>
    <row r="14" spans="1:16" ht="12" customHeight="1" x14ac:dyDescent="0.2">
      <c r="A14" s="41"/>
      <c r="B14" s="43" t="s">
        <v>51</v>
      </c>
      <c r="C14" s="184" t="s">
        <v>131</v>
      </c>
      <c r="D14" s="184"/>
      <c r="E14" s="184"/>
      <c r="F14" s="184"/>
      <c r="G14" s="184"/>
      <c r="H14" s="184"/>
      <c r="I14" s="184"/>
      <c r="J14" s="184"/>
      <c r="K14" s="184"/>
      <c r="L14" s="184"/>
      <c r="M14" s="184"/>
      <c r="N14" s="184"/>
      <c r="O14" s="184"/>
      <c r="P14" s="184"/>
    </row>
    <row r="15" spans="1:16" ht="12" customHeight="1" x14ac:dyDescent="0.2">
      <c r="B15" s="38"/>
      <c r="C15" s="184"/>
      <c r="D15" s="184"/>
      <c r="E15" s="184"/>
      <c r="F15" s="184"/>
      <c r="G15" s="184"/>
      <c r="H15" s="184"/>
      <c r="I15" s="184"/>
      <c r="J15" s="184"/>
      <c r="K15" s="184"/>
      <c r="L15" s="184"/>
      <c r="M15" s="184"/>
      <c r="N15" s="184"/>
      <c r="O15" s="184"/>
      <c r="P15" s="184"/>
    </row>
    <row r="16" spans="1:16" ht="12" customHeight="1" x14ac:dyDescent="0.2">
      <c r="C16" s="45"/>
      <c r="D16" s="45"/>
      <c r="E16" s="45"/>
      <c r="F16" s="45"/>
      <c r="G16" s="45"/>
      <c r="H16" s="45"/>
      <c r="I16" s="45"/>
      <c r="J16" s="45"/>
      <c r="K16" s="45"/>
      <c r="L16" s="45"/>
      <c r="M16" s="45"/>
      <c r="N16" s="45"/>
      <c r="O16" s="45"/>
      <c r="P16" s="45"/>
    </row>
    <row r="17" spans="1:16" ht="12" customHeight="1" x14ac:dyDescent="0.2">
      <c r="C17" s="45"/>
      <c r="D17" s="166" t="s">
        <v>132</v>
      </c>
      <c r="E17" s="166"/>
      <c r="F17" s="166"/>
      <c r="G17" s="166"/>
      <c r="H17" s="166"/>
      <c r="I17" s="166"/>
      <c r="J17" s="135">
        <v>2023</v>
      </c>
      <c r="K17" s="135"/>
      <c r="L17" s="135"/>
      <c r="M17" s="135">
        <v>2022</v>
      </c>
      <c r="N17" s="135"/>
      <c r="O17" s="135"/>
    </row>
    <row r="18" spans="1:16" ht="12" customHeight="1" x14ac:dyDescent="0.2">
      <c r="C18" s="45"/>
      <c r="D18" s="132" t="s">
        <v>264</v>
      </c>
      <c r="E18" s="132"/>
      <c r="F18" s="132"/>
      <c r="G18" s="132"/>
      <c r="H18" s="132"/>
      <c r="I18" s="132"/>
      <c r="J18" s="171">
        <v>91906.66</v>
      </c>
      <c r="K18" s="171"/>
      <c r="L18" s="171"/>
      <c r="M18" s="171">
        <v>167834.39</v>
      </c>
      <c r="N18" s="171"/>
      <c r="O18" s="171"/>
    </row>
    <row r="19" spans="1:16" ht="12" customHeight="1" x14ac:dyDescent="0.2">
      <c r="C19" s="45"/>
      <c r="D19" s="172" t="s">
        <v>134</v>
      </c>
      <c r="E19" s="173"/>
      <c r="F19" s="173"/>
      <c r="G19" s="173"/>
      <c r="H19" s="173"/>
      <c r="I19" s="178"/>
      <c r="J19" s="167">
        <f>SUM(J18:L18)</f>
        <v>91906.66</v>
      </c>
      <c r="K19" s="167"/>
      <c r="L19" s="167"/>
      <c r="M19" s="167">
        <f>SUM(M18:O18)</f>
        <v>167834.39</v>
      </c>
      <c r="N19" s="167"/>
      <c r="O19" s="167"/>
    </row>
    <row r="20" spans="1:16" ht="12" customHeight="1" x14ac:dyDescent="0.2">
      <c r="C20" s="45"/>
      <c r="D20" s="45"/>
      <c r="E20" s="45"/>
      <c r="F20" s="116"/>
      <c r="G20" s="116"/>
      <c r="H20" s="116"/>
      <c r="I20" s="116"/>
      <c r="J20" s="116"/>
      <c r="K20" s="117"/>
      <c r="L20" s="117"/>
      <c r="M20" s="117"/>
      <c r="N20" s="45"/>
      <c r="O20" s="45"/>
      <c r="P20" s="45"/>
    </row>
    <row r="21" spans="1:16" ht="12" customHeight="1" x14ac:dyDescent="0.2">
      <c r="C21" s="46" t="s">
        <v>135</v>
      </c>
      <c r="D21" s="45"/>
      <c r="E21" s="45"/>
      <c r="F21" s="45"/>
      <c r="G21" s="45"/>
      <c r="H21" s="45"/>
      <c r="I21" s="45"/>
      <c r="J21" s="45"/>
      <c r="K21" s="45"/>
      <c r="L21" s="45"/>
      <c r="M21" s="45"/>
      <c r="N21" s="45"/>
      <c r="O21" s="45"/>
      <c r="P21" s="45"/>
    </row>
    <row r="22" spans="1:16" ht="12" customHeight="1" x14ac:dyDescent="0.2">
      <c r="C22" s="44" t="s">
        <v>336</v>
      </c>
      <c r="D22" s="45"/>
      <c r="E22" s="45"/>
      <c r="F22" s="45"/>
      <c r="G22" s="45"/>
      <c r="H22" s="45"/>
      <c r="I22" s="45"/>
      <c r="J22" s="45"/>
      <c r="K22" s="45"/>
      <c r="L22" s="45"/>
      <c r="M22" s="45"/>
      <c r="N22" s="45"/>
      <c r="O22" s="45"/>
      <c r="P22" s="45"/>
    </row>
    <row r="23" spans="1:16" ht="12" customHeight="1" x14ac:dyDescent="0.2">
      <c r="C23" s="168" t="s">
        <v>328</v>
      </c>
      <c r="D23" s="168"/>
      <c r="E23" s="168"/>
      <c r="F23" s="45"/>
      <c r="G23" s="45"/>
      <c r="H23" s="45"/>
      <c r="I23" s="45"/>
      <c r="J23" s="45"/>
      <c r="K23" s="45"/>
      <c r="L23" s="45"/>
      <c r="M23" s="45"/>
      <c r="N23" s="45"/>
      <c r="O23" s="45"/>
      <c r="P23" s="45"/>
    </row>
    <row r="24" spans="1:16" ht="12" customHeight="1" x14ac:dyDescent="0.2">
      <c r="C24" s="45"/>
      <c r="D24" s="45"/>
      <c r="E24" s="45"/>
      <c r="F24" s="166" t="s">
        <v>136</v>
      </c>
      <c r="G24" s="166"/>
      <c r="H24" s="166"/>
      <c r="I24" s="166"/>
      <c r="J24" s="166"/>
      <c r="K24" s="135" t="s">
        <v>137</v>
      </c>
      <c r="L24" s="135"/>
      <c r="M24" s="135"/>
      <c r="O24" s="45"/>
      <c r="P24" s="45"/>
    </row>
    <row r="25" spans="1:16" ht="12" customHeight="1" x14ac:dyDescent="0.2">
      <c r="C25" s="45"/>
      <c r="D25" s="45"/>
      <c r="E25" s="45"/>
      <c r="F25" s="132" t="s">
        <v>337</v>
      </c>
      <c r="G25" s="132"/>
      <c r="H25" s="132"/>
      <c r="I25" s="132"/>
      <c r="J25" s="132"/>
      <c r="K25" s="171">
        <v>91906.66</v>
      </c>
      <c r="L25" s="171"/>
      <c r="M25" s="171"/>
      <c r="O25" s="45"/>
      <c r="P25" s="45"/>
    </row>
    <row r="26" spans="1:16" ht="12" customHeight="1" x14ac:dyDescent="0.2">
      <c r="C26" s="45"/>
      <c r="D26" s="45"/>
      <c r="E26" s="45"/>
      <c r="F26" s="172" t="s">
        <v>134</v>
      </c>
      <c r="G26" s="173"/>
      <c r="H26" s="173"/>
      <c r="I26" s="173"/>
      <c r="J26" s="178"/>
      <c r="K26" s="179">
        <f>SUM(K25:M25)</f>
        <v>91906.66</v>
      </c>
      <c r="L26" s="180"/>
      <c r="M26" s="181"/>
      <c r="O26" s="45"/>
      <c r="P26" s="45"/>
    </row>
    <row r="27" spans="1:16" ht="12" customHeight="1" x14ac:dyDescent="0.2">
      <c r="C27" s="45"/>
      <c r="D27" s="45"/>
      <c r="E27" s="45"/>
      <c r="F27" s="45"/>
      <c r="G27" s="45"/>
      <c r="H27" s="45"/>
      <c r="I27" s="45"/>
      <c r="J27" s="45"/>
      <c r="K27" s="45"/>
      <c r="L27" s="45"/>
      <c r="M27" s="45"/>
      <c r="N27" s="45"/>
      <c r="O27" s="45"/>
      <c r="P27" s="45"/>
    </row>
    <row r="28" spans="1:16" ht="12" customHeight="1" x14ac:dyDescent="0.2">
      <c r="C28" s="45"/>
      <c r="D28" s="45"/>
      <c r="E28" s="45"/>
      <c r="F28" s="45"/>
      <c r="G28" s="45"/>
      <c r="H28" s="45"/>
      <c r="I28" s="45"/>
      <c r="J28" s="45"/>
      <c r="K28" s="45"/>
      <c r="L28" s="45"/>
      <c r="M28" s="45"/>
      <c r="N28" s="45"/>
      <c r="O28" s="45"/>
      <c r="P28" s="45"/>
    </row>
    <row r="29" spans="1:16" ht="12" customHeight="1" x14ac:dyDescent="0.2">
      <c r="A29" s="41"/>
      <c r="B29" s="42" t="s">
        <v>130</v>
      </c>
      <c r="C29" s="41" t="s">
        <v>14</v>
      </c>
    </row>
    <row r="30" spans="1:16" s="49" customFormat="1" ht="12" customHeight="1" x14ac:dyDescent="0.2">
      <c r="A30" s="47"/>
      <c r="B30" s="48" t="s">
        <v>50</v>
      </c>
      <c r="C30" s="170" t="s">
        <v>41</v>
      </c>
      <c r="D30" s="170"/>
      <c r="E30" s="170"/>
      <c r="F30" s="170"/>
      <c r="G30" s="170"/>
      <c r="H30" s="170"/>
      <c r="I30" s="170"/>
      <c r="J30" s="170"/>
      <c r="K30" s="170"/>
      <c r="L30" s="170"/>
      <c r="M30" s="170"/>
      <c r="N30" s="170"/>
      <c r="O30" s="170"/>
      <c r="P30" s="170"/>
    </row>
    <row r="31" spans="1:16" s="49" customFormat="1" ht="12" customHeight="1" x14ac:dyDescent="0.2">
      <c r="A31" s="47"/>
      <c r="B31" s="50"/>
      <c r="C31" s="170"/>
      <c r="D31" s="170"/>
      <c r="E31" s="170"/>
      <c r="F31" s="170"/>
      <c r="G31" s="170"/>
      <c r="H31" s="170"/>
      <c r="I31" s="170"/>
      <c r="J31" s="170"/>
      <c r="K31" s="170"/>
      <c r="L31" s="170"/>
      <c r="M31" s="170"/>
      <c r="N31" s="170"/>
      <c r="O31" s="170"/>
      <c r="P31" s="170"/>
    </row>
    <row r="32" spans="1:16" ht="12" customHeight="1" x14ac:dyDescent="0.2">
      <c r="A32" s="51"/>
      <c r="B32" s="51"/>
      <c r="C32" s="51"/>
      <c r="D32" s="51"/>
      <c r="E32" s="51"/>
      <c r="F32" s="51"/>
      <c r="G32" s="51"/>
      <c r="H32" s="51"/>
      <c r="I32" s="51"/>
      <c r="J32" s="51"/>
      <c r="K32" s="51"/>
      <c r="L32" s="51"/>
      <c r="M32" s="51"/>
      <c r="N32" s="51"/>
      <c r="O32" s="51"/>
      <c r="P32" s="51"/>
    </row>
    <row r="33" spans="1:16" ht="12" customHeight="1" x14ac:dyDescent="0.2">
      <c r="A33" s="51"/>
      <c r="B33" s="51"/>
      <c r="C33" s="162" t="s">
        <v>132</v>
      </c>
      <c r="D33" s="163"/>
      <c r="E33" s="163"/>
      <c r="F33" s="163"/>
      <c r="G33" s="163"/>
      <c r="H33" s="163"/>
      <c r="I33" s="163"/>
      <c r="J33" s="150">
        <v>2023</v>
      </c>
      <c r="K33" s="151"/>
      <c r="L33" s="152"/>
      <c r="M33" s="150">
        <v>2022</v>
      </c>
      <c r="N33" s="151"/>
      <c r="O33" s="152"/>
    </row>
    <row r="34" spans="1:16" ht="12" customHeight="1" x14ac:dyDescent="0.2">
      <c r="A34" s="51"/>
      <c r="B34" s="51"/>
      <c r="C34" s="153" t="s">
        <v>263</v>
      </c>
      <c r="D34" s="154"/>
      <c r="E34" s="154"/>
      <c r="F34" s="154"/>
      <c r="G34" s="154"/>
      <c r="H34" s="154"/>
      <c r="I34" s="154"/>
      <c r="J34" s="147">
        <v>0</v>
      </c>
      <c r="K34" s="148"/>
      <c r="L34" s="149"/>
      <c r="M34" s="147">
        <v>0</v>
      </c>
      <c r="N34" s="148"/>
      <c r="O34" s="149"/>
    </row>
    <row r="35" spans="1:16" ht="12" customHeight="1" x14ac:dyDescent="0.2">
      <c r="A35" s="51"/>
      <c r="B35" s="51"/>
      <c r="C35" s="153" t="s">
        <v>267</v>
      </c>
      <c r="D35" s="154"/>
      <c r="E35" s="154"/>
      <c r="F35" s="154"/>
      <c r="G35" s="154"/>
      <c r="H35" s="154"/>
      <c r="I35" s="154"/>
      <c r="J35" s="147">
        <f>H44</f>
        <v>298043.27</v>
      </c>
      <c r="K35" s="148"/>
      <c r="L35" s="149"/>
      <c r="M35" s="147">
        <v>304741.53000000003</v>
      </c>
      <c r="N35" s="148"/>
      <c r="O35" s="149"/>
    </row>
    <row r="36" spans="1:16" ht="12" customHeight="1" x14ac:dyDescent="0.2">
      <c r="A36" s="51"/>
      <c r="B36" s="51"/>
      <c r="C36" s="153" t="s">
        <v>268</v>
      </c>
      <c r="D36" s="154"/>
      <c r="E36" s="154"/>
      <c r="F36" s="154"/>
      <c r="G36" s="154"/>
      <c r="H36" s="154"/>
      <c r="I36" s="154"/>
      <c r="J36" s="147">
        <v>0</v>
      </c>
      <c r="K36" s="148"/>
      <c r="L36" s="149"/>
      <c r="M36" s="147">
        <v>0</v>
      </c>
      <c r="N36" s="148"/>
      <c r="O36" s="149"/>
    </row>
    <row r="37" spans="1:16" ht="12" customHeight="1" x14ac:dyDescent="0.2">
      <c r="A37" s="51"/>
      <c r="B37" s="51"/>
      <c r="C37" s="172" t="s">
        <v>134</v>
      </c>
      <c r="D37" s="173"/>
      <c r="E37" s="173"/>
      <c r="F37" s="173"/>
      <c r="G37" s="173"/>
      <c r="H37" s="173"/>
      <c r="I37" s="173"/>
      <c r="J37" s="174">
        <f>SUM(J34:L36)</f>
        <v>298043.27</v>
      </c>
      <c r="K37" s="175"/>
      <c r="L37" s="176"/>
      <c r="M37" s="174">
        <f>SUM(M34:O36)</f>
        <v>304741.53000000003</v>
      </c>
      <c r="N37" s="175"/>
      <c r="O37" s="176"/>
    </row>
    <row r="38" spans="1:16" ht="12" customHeight="1" x14ac:dyDescent="0.2">
      <c r="A38" s="51"/>
      <c r="B38" s="51"/>
      <c r="C38" s="51"/>
      <c r="D38" s="51"/>
      <c r="E38" s="51"/>
      <c r="F38" s="51"/>
      <c r="G38" s="51"/>
      <c r="H38" s="51"/>
      <c r="I38" s="51"/>
      <c r="J38" s="119"/>
      <c r="K38" s="119"/>
      <c r="L38" s="119"/>
      <c r="M38" s="119"/>
      <c r="N38" s="119"/>
      <c r="O38" s="119"/>
      <c r="P38" s="51"/>
    </row>
    <row r="39" spans="1:16" ht="12" customHeight="1" x14ac:dyDescent="0.2">
      <c r="A39" s="51"/>
      <c r="B39" s="51"/>
      <c r="C39" s="44" t="s">
        <v>138</v>
      </c>
      <c r="D39" s="51"/>
      <c r="E39" s="51"/>
      <c r="F39" s="51"/>
      <c r="G39" s="51"/>
      <c r="H39" s="51"/>
      <c r="I39" s="51"/>
      <c r="J39" s="51"/>
      <c r="K39" s="51"/>
      <c r="L39" s="51"/>
      <c r="M39" s="51"/>
      <c r="N39" s="51"/>
      <c r="O39" s="51"/>
      <c r="P39" s="51"/>
    </row>
    <row r="40" spans="1:16" ht="12" customHeight="1" x14ac:dyDescent="0.2">
      <c r="A40" s="51"/>
      <c r="B40" s="51"/>
      <c r="C40" s="51"/>
      <c r="D40" s="51"/>
      <c r="E40" s="51"/>
      <c r="F40" s="51"/>
      <c r="O40" s="51"/>
      <c r="P40" s="51"/>
    </row>
    <row r="41" spans="1:16" ht="12" customHeight="1" x14ac:dyDescent="0.2">
      <c r="A41" s="51"/>
      <c r="B41" s="51"/>
      <c r="C41" s="51"/>
      <c r="D41" s="135" t="s">
        <v>132</v>
      </c>
      <c r="E41" s="135"/>
      <c r="F41" s="135"/>
      <c r="G41" s="135"/>
      <c r="H41" s="135">
        <v>2023</v>
      </c>
      <c r="I41" s="135"/>
      <c r="J41" s="135"/>
      <c r="K41" s="135">
        <v>2023</v>
      </c>
      <c r="L41" s="135"/>
      <c r="M41" s="135"/>
      <c r="O41" s="51"/>
      <c r="P41" s="51"/>
    </row>
    <row r="42" spans="1:16" ht="12" customHeight="1" x14ac:dyDescent="0.2">
      <c r="A42" s="51"/>
      <c r="B42" s="51"/>
      <c r="C42" s="51"/>
      <c r="D42" s="118" t="s">
        <v>339</v>
      </c>
      <c r="E42" s="118"/>
      <c r="F42" s="120"/>
      <c r="G42" s="120"/>
      <c r="H42" s="171">
        <v>46753.97</v>
      </c>
      <c r="I42" s="171"/>
      <c r="J42" s="171"/>
      <c r="K42" s="171">
        <v>0</v>
      </c>
      <c r="L42" s="171"/>
      <c r="M42" s="171"/>
      <c r="O42" s="51"/>
      <c r="P42" s="51"/>
    </row>
    <row r="43" spans="1:16" ht="12" customHeight="1" x14ac:dyDescent="0.2">
      <c r="A43" s="51"/>
      <c r="B43" s="51"/>
      <c r="C43" s="51"/>
      <c r="D43" s="118" t="s">
        <v>338</v>
      </c>
      <c r="E43" s="118"/>
      <c r="F43" s="120"/>
      <c r="G43" s="120"/>
      <c r="H43" s="171">
        <v>251289.3</v>
      </c>
      <c r="I43" s="171"/>
      <c r="J43" s="171"/>
      <c r="K43" s="171">
        <v>304741.53000000003</v>
      </c>
      <c r="L43" s="171"/>
      <c r="M43" s="171"/>
      <c r="O43" s="51"/>
      <c r="P43" s="51"/>
    </row>
    <row r="44" spans="1:16" ht="12" customHeight="1" x14ac:dyDescent="0.2">
      <c r="A44" s="51"/>
      <c r="B44" s="51"/>
      <c r="C44" s="51"/>
      <c r="D44" s="142" t="s">
        <v>134</v>
      </c>
      <c r="E44" s="142"/>
      <c r="F44" s="120"/>
      <c r="G44" s="120"/>
      <c r="H44" s="167">
        <f>SUM(H42:J43)</f>
        <v>298043.27</v>
      </c>
      <c r="I44" s="167"/>
      <c r="J44" s="167"/>
      <c r="K44" s="167">
        <f>SUM(K42:M43)</f>
        <v>304741.53000000003</v>
      </c>
      <c r="L44" s="167"/>
      <c r="M44" s="167"/>
      <c r="O44" s="51"/>
      <c r="P44" s="51"/>
    </row>
    <row r="45" spans="1:16" ht="12" customHeight="1" x14ac:dyDescent="0.2">
      <c r="A45" s="51"/>
      <c r="B45" s="51"/>
      <c r="C45" s="51"/>
      <c r="D45" s="51"/>
      <c r="E45" s="51"/>
      <c r="F45" s="51"/>
      <c r="G45" s="51"/>
      <c r="H45" s="51"/>
      <c r="I45" s="51"/>
      <c r="J45" s="51"/>
      <c r="K45" s="51"/>
      <c r="L45" s="51"/>
      <c r="M45" s="51"/>
      <c r="N45" s="51"/>
      <c r="O45" s="51"/>
      <c r="P45" s="51"/>
    </row>
    <row r="46" spans="1:16" ht="12" customHeight="1" x14ac:dyDescent="0.2">
      <c r="A46" s="51"/>
      <c r="B46" s="51"/>
      <c r="C46" s="46" t="s">
        <v>139</v>
      </c>
      <c r="D46" s="44"/>
      <c r="E46" s="44"/>
      <c r="F46" s="44"/>
      <c r="G46" s="44"/>
      <c r="H46" s="44"/>
      <c r="I46" s="44"/>
      <c r="J46" s="44"/>
      <c r="K46" s="44"/>
      <c r="L46" s="44"/>
      <c r="M46" s="44"/>
      <c r="N46" s="44"/>
      <c r="O46" s="44"/>
      <c r="P46" s="44"/>
    </row>
    <row r="47" spans="1:16" ht="12" customHeight="1" x14ac:dyDescent="0.2">
      <c r="A47" s="51"/>
      <c r="B47" s="51"/>
      <c r="C47" s="46"/>
      <c r="D47" s="44"/>
      <c r="E47" s="44"/>
      <c r="F47" s="44"/>
      <c r="G47" s="44"/>
      <c r="H47" s="44"/>
      <c r="I47" s="44"/>
      <c r="J47" s="44"/>
      <c r="K47" s="44"/>
      <c r="L47" s="44"/>
      <c r="M47" s="44"/>
      <c r="N47" s="44"/>
      <c r="O47" s="44"/>
      <c r="P47" s="44"/>
    </row>
    <row r="48" spans="1:16" ht="12" customHeight="1" x14ac:dyDescent="0.2">
      <c r="A48" s="51"/>
      <c r="B48" s="51"/>
      <c r="C48" s="44" t="s">
        <v>314</v>
      </c>
      <c r="D48" s="44"/>
      <c r="E48" s="44"/>
      <c r="F48" s="44"/>
      <c r="G48" s="44"/>
      <c r="H48" s="44"/>
      <c r="I48" s="44"/>
      <c r="J48" s="44"/>
      <c r="K48" s="44"/>
      <c r="L48" s="44"/>
      <c r="M48" s="44"/>
      <c r="N48" s="44"/>
      <c r="O48" s="44"/>
      <c r="P48" s="44"/>
    </row>
    <row r="49" spans="1:16" ht="12" customHeight="1" x14ac:dyDescent="0.2">
      <c r="A49" s="51"/>
      <c r="B49" s="51"/>
      <c r="C49" s="44" t="s">
        <v>315</v>
      </c>
      <c r="D49" s="44"/>
      <c r="E49" s="44"/>
      <c r="F49" s="44"/>
      <c r="G49" s="44"/>
      <c r="H49" s="44"/>
      <c r="I49" s="44"/>
      <c r="J49" s="44"/>
      <c r="K49" s="44"/>
      <c r="L49" s="44"/>
      <c r="M49" s="44"/>
      <c r="N49" s="44"/>
      <c r="O49" s="44"/>
      <c r="P49" s="44"/>
    </row>
    <row r="50" spans="1:16" ht="12" customHeight="1" x14ac:dyDescent="0.2">
      <c r="A50" s="51"/>
      <c r="B50" s="51"/>
      <c r="C50" s="46" t="s">
        <v>140</v>
      </c>
      <c r="D50" s="44"/>
      <c r="E50" s="44"/>
      <c r="F50" s="44"/>
      <c r="G50" s="44"/>
      <c r="H50" s="44"/>
      <c r="I50" s="44"/>
      <c r="J50" s="44"/>
      <c r="K50" s="44"/>
      <c r="L50" s="44"/>
      <c r="M50" s="44"/>
      <c r="N50" s="44"/>
      <c r="O50" s="44"/>
      <c r="P50" s="44"/>
    </row>
    <row r="51" spans="1:16" x14ac:dyDescent="0.2">
      <c r="A51" s="51"/>
      <c r="B51" s="51"/>
      <c r="C51" s="169" t="s">
        <v>141</v>
      </c>
      <c r="D51" s="169"/>
      <c r="E51" s="169"/>
      <c r="F51" s="169"/>
      <c r="G51" s="169"/>
      <c r="H51" s="169"/>
      <c r="I51" s="169"/>
      <c r="J51" s="169"/>
      <c r="K51" s="169"/>
      <c r="L51" s="169"/>
      <c r="M51" s="169"/>
      <c r="N51" s="169"/>
      <c r="O51" s="169"/>
      <c r="P51" s="169"/>
    </row>
    <row r="52" spans="1:16" x14ac:dyDescent="0.2">
      <c r="A52" s="51"/>
      <c r="B52" s="51"/>
      <c r="C52" s="169"/>
      <c r="D52" s="169"/>
      <c r="E52" s="169"/>
      <c r="F52" s="169"/>
      <c r="G52" s="169"/>
      <c r="H52" s="169"/>
      <c r="I52" s="169"/>
      <c r="J52" s="169"/>
      <c r="K52" s="169"/>
      <c r="L52" s="169"/>
      <c r="M52" s="169"/>
      <c r="N52" s="169"/>
      <c r="O52" s="169"/>
      <c r="P52" s="169"/>
    </row>
    <row r="53" spans="1:16" x14ac:dyDescent="0.2">
      <c r="A53" s="51"/>
      <c r="B53" s="51"/>
      <c r="C53" s="169"/>
      <c r="D53" s="169"/>
      <c r="E53" s="169"/>
      <c r="F53" s="169"/>
      <c r="G53" s="169"/>
      <c r="H53" s="169"/>
      <c r="I53" s="169"/>
      <c r="J53" s="169"/>
      <c r="K53" s="169"/>
      <c r="L53" s="169"/>
      <c r="M53" s="169"/>
      <c r="N53" s="169"/>
      <c r="O53" s="169"/>
      <c r="P53" s="169"/>
    </row>
    <row r="54" spans="1:16" x14ac:dyDescent="0.2">
      <c r="A54" s="51"/>
      <c r="B54" s="51"/>
      <c r="C54" s="52"/>
      <c r="D54" s="52"/>
      <c r="E54" s="52"/>
      <c r="F54" s="52"/>
      <c r="G54" s="52"/>
      <c r="H54" s="52"/>
      <c r="I54" s="52"/>
      <c r="J54" s="52"/>
      <c r="K54" s="52"/>
      <c r="L54" s="52"/>
      <c r="M54" s="52"/>
      <c r="N54" s="52"/>
      <c r="O54" s="52"/>
      <c r="P54" s="52"/>
    </row>
    <row r="55" spans="1:16" ht="12" customHeight="1" x14ac:dyDescent="0.2">
      <c r="A55" s="45"/>
      <c r="B55" s="42" t="s">
        <v>130</v>
      </c>
      <c r="C55" s="41" t="s">
        <v>15</v>
      </c>
      <c r="D55" s="45"/>
      <c r="E55" s="45"/>
      <c r="F55" s="45"/>
      <c r="G55" s="45"/>
      <c r="H55" s="45"/>
      <c r="I55" s="45"/>
      <c r="J55" s="45"/>
      <c r="K55" s="45"/>
      <c r="L55" s="45"/>
      <c r="M55" s="45"/>
      <c r="N55" s="45"/>
      <c r="O55" s="45"/>
      <c r="P55" s="45"/>
    </row>
    <row r="56" spans="1:16" s="49" customFormat="1" ht="11.25" x14ac:dyDescent="0.2">
      <c r="B56" s="43" t="s">
        <v>56</v>
      </c>
      <c r="C56" s="184" t="s">
        <v>42</v>
      </c>
      <c r="D56" s="184"/>
      <c r="E56" s="184"/>
      <c r="F56" s="184"/>
      <c r="G56" s="184"/>
      <c r="H56" s="184"/>
      <c r="I56" s="184"/>
      <c r="J56" s="184"/>
      <c r="K56" s="184"/>
      <c r="L56" s="184"/>
      <c r="M56" s="184"/>
      <c r="N56" s="184"/>
      <c r="O56" s="184"/>
      <c r="P56" s="184"/>
    </row>
    <row r="57" spans="1:16" s="49" customFormat="1" ht="11.25" x14ac:dyDescent="0.2">
      <c r="B57" s="43"/>
      <c r="C57" s="184"/>
      <c r="D57" s="184"/>
      <c r="E57" s="184"/>
      <c r="F57" s="184"/>
      <c r="G57" s="184"/>
      <c r="H57" s="184"/>
      <c r="I57" s="184"/>
      <c r="J57" s="184"/>
      <c r="K57" s="184"/>
      <c r="L57" s="184"/>
      <c r="M57" s="184"/>
      <c r="N57" s="184"/>
      <c r="O57" s="184"/>
      <c r="P57" s="184"/>
    </row>
    <row r="58" spans="1:16" s="49" customFormat="1" ht="11.25" x14ac:dyDescent="0.2">
      <c r="A58" s="47"/>
      <c r="B58" s="50"/>
      <c r="C58" s="184"/>
      <c r="D58" s="184"/>
      <c r="E58" s="184"/>
      <c r="F58" s="184"/>
      <c r="G58" s="184"/>
      <c r="H58" s="184"/>
      <c r="I58" s="184"/>
      <c r="J58" s="184"/>
      <c r="K58" s="184"/>
      <c r="L58" s="184"/>
      <c r="M58" s="184"/>
      <c r="N58" s="184"/>
      <c r="O58" s="184"/>
      <c r="P58" s="184"/>
    </row>
    <row r="59" spans="1:16" s="49" customFormat="1" ht="12" customHeight="1" x14ac:dyDescent="0.2">
      <c r="A59" s="58"/>
      <c r="B59" s="43" t="s">
        <v>55</v>
      </c>
      <c r="C59" s="184" t="s">
        <v>43</v>
      </c>
      <c r="D59" s="184"/>
      <c r="E59" s="184"/>
      <c r="F59" s="184"/>
      <c r="G59" s="184"/>
      <c r="H59" s="184"/>
      <c r="I59" s="184"/>
      <c r="J59" s="184"/>
      <c r="K59" s="184"/>
      <c r="L59" s="184"/>
      <c r="M59" s="184"/>
      <c r="N59" s="184"/>
      <c r="O59" s="184"/>
      <c r="P59" s="184"/>
    </row>
    <row r="60" spans="1:16" s="49" customFormat="1" ht="12" customHeight="1" x14ac:dyDescent="0.2">
      <c r="B60" s="38"/>
      <c r="C60" s="184"/>
      <c r="D60" s="184"/>
      <c r="E60" s="184"/>
      <c r="F60" s="184"/>
      <c r="G60" s="184"/>
      <c r="H60" s="184"/>
      <c r="I60" s="184"/>
      <c r="J60" s="184"/>
      <c r="K60" s="184"/>
      <c r="L60" s="184"/>
      <c r="M60" s="184"/>
      <c r="N60" s="184"/>
      <c r="O60" s="184"/>
      <c r="P60" s="184"/>
    </row>
    <row r="61" spans="1:16" ht="12" customHeight="1" x14ac:dyDescent="0.2">
      <c r="C61" s="63" t="s">
        <v>142</v>
      </c>
      <c r="D61" s="45"/>
      <c r="E61" s="45"/>
      <c r="F61" s="45"/>
      <c r="G61" s="45"/>
      <c r="H61" s="45"/>
      <c r="I61" s="45"/>
      <c r="J61" s="45"/>
      <c r="K61" s="45"/>
      <c r="L61" s="45"/>
      <c r="M61" s="45"/>
      <c r="N61" s="45"/>
      <c r="O61" s="45"/>
      <c r="P61" s="45"/>
    </row>
    <row r="62" spans="1:16" ht="12" customHeight="1" x14ac:dyDescent="0.2">
      <c r="C62" s="44" t="s">
        <v>143</v>
      </c>
      <c r="D62" s="45"/>
      <c r="E62" s="45"/>
      <c r="F62" s="45"/>
      <c r="G62" s="45"/>
      <c r="H62" s="45"/>
      <c r="I62" s="45"/>
      <c r="J62" s="45"/>
      <c r="K62" s="45"/>
      <c r="L62" s="45"/>
      <c r="M62" s="45"/>
      <c r="N62" s="45"/>
      <c r="O62" s="45"/>
      <c r="P62" s="45"/>
    </row>
    <row r="63" spans="1:16" ht="12" customHeight="1" x14ac:dyDescent="0.2">
      <c r="C63" s="185" t="s">
        <v>132</v>
      </c>
      <c r="D63" s="186"/>
      <c r="E63" s="186"/>
      <c r="F63" s="186"/>
      <c r="G63" s="186"/>
      <c r="H63" s="186"/>
      <c r="I63" s="186"/>
      <c r="J63" s="187"/>
      <c r="K63" s="135">
        <v>2023</v>
      </c>
      <c r="L63" s="135"/>
      <c r="M63" s="135"/>
      <c r="N63" s="135">
        <v>2022</v>
      </c>
      <c r="O63" s="135"/>
      <c r="P63" s="135"/>
    </row>
    <row r="64" spans="1:16" ht="12" customHeight="1" x14ac:dyDescent="0.2">
      <c r="C64" s="132" t="s">
        <v>269</v>
      </c>
      <c r="D64" s="132"/>
      <c r="E64" s="132"/>
      <c r="F64" s="132"/>
      <c r="G64" s="132"/>
      <c r="H64" s="132"/>
      <c r="I64" s="132"/>
      <c r="J64" s="132"/>
      <c r="K64" s="131">
        <v>0</v>
      </c>
      <c r="L64" s="132"/>
      <c r="M64" s="132"/>
      <c r="N64" s="131">
        <v>0</v>
      </c>
      <c r="O64" s="132"/>
      <c r="P64" s="132"/>
    </row>
    <row r="65" spans="3:16" ht="12" customHeight="1" x14ac:dyDescent="0.2">
      <c r="C65" s="132" t="s">
        <v>270</v>
      </c>
      <c r="D65" s="132"/>
      <c r="E65" s="132"/>
      <c r="F65" s="132"/>
      <c r="G65" s="132"/>
      <c r="H65" s="132"/>
      <c r="I65" s="132"/>
      <c r="J65" s="132"/>
      <c r="K65" s="131">
        <v>0</v>
      </c>
      <c r="L65" s="132"/>
      <c r="M65" s="132"/>
      <c r="N65" s="131">
        <v>0</v>
      </c>
      <c r="O65" s="132"/>
      <c r="P65" s="132"/>
    </row>
    <row r="66" spans="3:16" ht="12" customHeight="1" x14ac:dyDescent="0.2">
      <c r="C66" s="172" t="s">
        <v>271</v>
      </c>
      <c r="D66" s="173"/>
      <c r="E66" s="173"/>
      <c r="F66" s="173"/>
      <c r="G66" s="173"/>
      <c r="H66" s="173"/>
      <c r="I66" s="173"/>
      <c r="J66" s="178"/>
      <c r="K66" s="143">
        <f>SUM(K64:M65)</f>
        <v>0</v>
      </c>
      <c r="L66" s="143"/>
      <c r="M66" s="143"/>
      <c r="N66" s="143">
        <f>SUM(N64:P65)</f>
        <v>0</v>
      </c>
      <c r="O66" s="143"/>
      <c r="P66" s="143"/>
    </row>
    <row r="67" spans="3:16" ht="12" customHeight="1" x14ac:dyDescent="0.2">
      <c r="C67" s="45"/>
      <c r="D67" s="64"/>
      <c r="E67" s="64"/>
      <c r="F67" s="64"/>
      <c r="G67" s="64"/>
      <c r="H67" s="64"/>
      <c r="I67" s="64"/>
      <c r="J67" s="64"/>
      <c r="K67" s="64"/>
      <c r="L67" s="44"/>
      <c r="M67" s="44"/>
      <c r="N67" s="44"/>
      <c r="O67" s="44"/>
      <c r="P67" s="44"/>
    </row>
    <row r="68" spans="3:16" ht="12" customHeight="1" x14ac:dyDescent="0.2">
      <c r="C68" s="46" t="s">
        <v>144</v>
      </c>
      <c r="D68" s="64"/>
      <c r="E68" s="64"/>
      <c r="F68" s="64"/>
      <c r="G68" s="64"/>
      <c r="H68" s="64"/>
      <c r="I68" s="64"/>
      <c r="J68" s="64"/>
      <c r="K68" s="64"/>
      <c r="L68" s="44"/>
      <c r="M68" s="44"/>
      <c r="N68" s="44"/>
      <c r="O68" s="44"/>
      <c r="P68" s="44"/>
    </row>
    <row r="69" spans="3:16" ht="12" customHeight="1" x14ac:dyDescent="0.2">
      <c r="C69" s="44" t="s">
        <v>356</v>
      </c>
      <c r="D69" s="64"/>
      <c r="E69" s="64"/>
      <c r="F69" s="64"/>
      <c r="G69" s="64"/>
      <c r="H69" s="64"/>
      <c r="I69" s="64"/>
      <c r="J69" s="64"/>
      <c r="K69" s="64"/>
      <c r="L69" s="44"/>
      <c r="M69" s="44"/>
      <c r="N69" s="44"/>
      <c r="O69" s="44"/>
      <c r="P69" s="44"/>
    </row>
    <row r="70" spans="3:16" ht="12" customHeight="1" x14ac:dyDescent="0.2">
      <c r="D70" s="166" t="s">
        <v>132</v>
      </c>
      <c r="E70" s="166"/>
      <c r="F70" s="166"/>
      <c r="G70" s="166"/>
      <c r="H70" s="166"/>
      <c r="I70" s="166"/>
      <c r="J70" s="135">
        <v>2023</v>
      </c>
      <c r="K70" s="135"/>
      <c r="L70" s="135"/>
      <c r="M70" s="135">
        <v>2022</v>
      </c>
      <c r="N70" s="135"/>
      <c r="O70" s="135"/>
    </row>
    <row r="71" spans="3:16" ht="12" customHeight="1" x14ac:dyDescent="0.2">
      <c r="D71" s="132" t="s">
        <v>272</v>
      </c>
      <c r="E71" s="132"/>
      <c r="F71" s="132"/>
      <c r="G71" s="132"/>
      <c r="H71" s="132"/>
      <c r="I71" s="132"/>
      <c r="J71" s="131">
        <v>344885.79</v>
      </c>
      <c r="K71" s="132"/>
      <c r="L71" s="132"/>
      <c r="M71" s="131">
        <v>0</v>
      </c>
      <c r="N71" s="132"/>
      <c r="O71" s="132"/>
    </row>
    <row r="72" spans="3:16" ht="12" customHeight="1" x14ac:dyDescent="0.2">
      <c r="D72" s="132" t="s">
        <v>273</v>
      </c>
      <c r="E72" s="132"/>
      <c r="F72" s="132"/>
      <c r="G72" s="132"/>
      <c r="H72" s="132"/>
      <c r="I72" s="132"/>
      <c r="J72" s="131">
        <v>11959</v>
      </c>
      <c r="K72" s="132"/>
      <c r="L72" s="132"/>
      <c r="M72" s="131">
        <v>0</v>
      </c>
      <c r="N72" s="132"/>
      <c r="O72" s="132"/>
    </row>
    <row r="73" spans="3:16" ht="12" customHeight="1" x14ac:dyDescent="0.2">
      <c r="D73" s="132" t="s">
        <v>274</v>
      </c>
      <c r="E73" s="132"/>
      <c r="F73" s="132"/>
      <c r="G73" s="132"/>
      <c r="H73" s="132"/>
      <c r="I73" s="132"/>
      <c r="J73" s="131">
        <v>435100</v>
      </c>
      <c r="K73" s="132"/>
      <c r="L73" s="132"/>
      <c r="M73" s="131">
        <v>0</v>
      </c>
      <c r="N73" s="132"/>
      <c r="O73" s="132"/>
    </row>
    <row r="74" spans="3:16" ht="12" customHeight="1" x14ac:dyDescent="0.2">
      <c r="D74" s="132" t="s">
        <v>275</v>
      </c>
      <c r="E74" s="132"/>
      <c r="F74" s="132"/>
      <c r="G74" s="132"/>
      <c r="H74" s="132"/>
      <c r="I74" s="132"/>
      <c r="J74" s="131">
        <v>1030</v>
      </c>
      <c r="K74" s="132"/>
      <c r="L74" s="132"/>
      <c r="M74" s="131">
        <v>0</v>
      </c>
      <c r="N74" s="132"/>
      <c r="O74" s="132"/>
    </row>
    <row r="75" spans="3:16" ht="12" customHeight="1" x14ac:dyDescent="0.2">
      <c r="D75" s="142" t="s">
        <v>276</v>
      </c>
      <c r="E75" s="142"/>
      <c r="F75" s="142"/>
      <c r="G75" s="142"/>
      <c r="H75" s="142"/>
      <c r="I75" s="142"/>
      <c r="J75" s="188">
        <f>SUM(J71:L74)</f>
        <v>792974.79</v>
      </c>
      <c r="K75" s="143"/>
      <c r="L75" s="143"/>
      <c r="M75" s="143">
        <f>SUM(M71:O74)</f>
        <v>0</v>
      </c>
      <c r="N75" s="143"/>
      <c r="O75" s="143"/>
    </row>
    <row r="76" spans="3:16" ht="12" customHeight="1" x14ac:dyDescent="0.2">
      <c r="D76" s="132" t="s">
        <v>277</v>
      </c>
      <c r="E76" s="132"/>
      <c r="F76" s="132"/>
      <c r="G76" s="132"/>
      <c r="H76" s="132"/>
      <c r="I76" s="132"/>
      <c r="J76" s="131">
        <v>0</v>
      </c>
      <c r="K76" s="132"/>
      <c r="L76" s="132"/>
      <c r="M76" s="131">
        <v>0</v>
      </c>
      <c r="N76" s="132"/>
      <c r="O76" s="132"/>
    </row>
    <row r="77" spans="3:16" ht="12" customHeight="1" x14ac:dyDescent="0.2">
      <c r="D77" s="132" t="s">
        <v>278</v>
      </c>
      <c r="E77" s="132"/>
      <c r="F77" s="132"/>
      <c r="G77" s="132"/>
      <c r="H77" s="132"/>
      <c r="I77" s="132"/>
      <c r="J77" s="131">
        <v>0</v>
      </c>
      <c r="K77" s="132"/>
      <c r="L77" s="132"/>
      <c r="M77" s="131">
        <v>0</v>
      </c>
      <c r="N77" s="132"/>
      <c r="O77" s="132"/>
    </row>
    <row r="78" spans="3:16" ht="12" customHeight="1" x14ac:dyDescent="0.2">
      <c r="D78" s="142" t="s">
        <v>279</v>
      </c>
      <c r="E78" s="142"/>
      <c r="F78" s="142"/>
      <c r="G78" s="142"/>
      <c r="H78" s="142"/>
      <c r="I78" s="142"/>
      <c r="J78" s="143">
        <f>SUM(J76:L77)</f>
        <v>0</v>
      </c>
      <c r="K78" s="143"/>
      <c r="L78" s="143"/>
      <c r="M78" s="143">
        <f>SUM(M76:O77)</f>
        <v>0</v>
      </c>
      <c r="N78" s="143"/>
      <c r="O78" s="143"/>
    </row>
    <row r="79" spans="3:16" ht="12" customHeight="1" x14ac:dyDescent="0.2">
      <c r="D79" s="132" t="s">
        <v>280</v>
      </c>
      <c r="E79" s="132"/>
      <c r="F79" s="132"/>
      <c r="G79" s="132"/>
      <c r="H79" s="132"/>
      <c r="I79" s="132"/>
      <c r="J79" s="131">
        <f>SUM(-7177.77)*2</f>
        <v>-14355.54</v>
      </c>
      <c r="K79" s="132"/>
      <c r="L79" s="132"/>
      <c r="M79" s="131">
        <v>0</v>
      </c>
      <c r="N79" s="132"/>
      <c r="O79" s="132"/>
    </row>
    <row r="80" spans="3:16" ht="12" customHeight="1" x14ac:dyDescent="0.2">
      <c r="D80" s="142" t="s">
        <v>281</v>
      </c>
      <c r="E80" s="142"/>
      <c r="F80" s="142"/>
      <c r="G80" s="142"/>
      <c r="H80" s="142"/>
      <c r="I80" s="142"/>
      <c r="J80" s="143">
        <f>SUM(J79)</f>
        <v>-14355.54</v>
      </c>
      <c r="K80" s="143"/>
      <c r="L80" s="143"/>
      <c r="M80" s="143">
        <f>SUM(M79)</f>
        <v>0</v>
      </c>
      <c r="N80" s="143"/>
      <c r="O80" s="143"/>
    </row>
    <row r="81" spans="1:16" ht="12" customHeight="1" x14ac:dyDescent="0.2">
      <c r="D81" s="172" t="s">
        <v>134</v>
      </c>
      <c r="E81" s="173"/>
      <c r="F81" s="173"/>
      <c r="G81" s="173"/>
      <c r="H81" s="173"/>
      <c r="I81" s="178"/>
      <c r="J81" s="143">
        <f>SUM(J75,J78,J80)</f>
        <v>778619.25</v>
      </c>
      <c r="K81" s="143"/>
      <c r="L81" s="143"/>
      <c r="M81" s="143">
        <f>SUM(M75,M78,M80)</f>
        <v>0</v>
      </c>
      <c r="N81" s="143"/>
      <c r="O81" s="143"/>
    </row>
    <row r="82" spans="1:16" ht="12" customHeight="1" x14ac:dyDescent="0.2">
      <c r="C82" s="45"/>
      <c r="D82" s="64"/>
      <c r="E82" s="64"/>
      <c r="F82" s="64"/>
      <c r="G82" s="64"/>
      <c r="H82" s="64"/>
      <c r="I82" s="64"/>
      <c r="J82" s="64"/>
      <c r="K82" s="64"/>
      <c r="L82" s="44"/>
      <c r="M82" s="44"/>
      <c r="N82" s="44"/>
      <c r="O82" s="44"/>
      <c r="P82" s="44"/>
    </row>
    <row r="83" spans="1:16" ht="12" customHeight="1" x14ac:dyDescent="0.2">
      <c r="C83" s="46" t="s">
        <v>146</v>
      </c>
      <c r="D83" s="64"/>
      <c r="E83" s="64"/>
      <c r="F83" s="64"/>
      <c r="G83" s="64"/>
      <c r="H83" s="64"/>
      <c r="I83" s="64"/>
      <c r="J83" s="64"/>
      <c r="K83" s="64"/>
      <c r="L83" s="44"/>
      <c r="M83" s="44"/>
      <c r="N83" s="44"/>
      <c r="O83" s="44"/>
      <c r="P83" s="44"/>
    </row>
    <row r="84" spans="1:16" ht="12" customHeight="1" x14ac:dyDescent="0.2">
      <c r="C84" s="44" t="s">
        <v>145</v>
      </c>
      <c r="D84" s="64"/>
      <c r="E84" s="64"/>
      <c r="F84" s="64"/>
      <c r="G84" s="64"/>
      <c r="H84" s="64"/>
      <c r="I84" s="64"/>
      <c r="J84" s="64"/>
      <c r="K84" s="64"/>
      <c r="L84" s="44"/>
      <c r="M84" s="44"/>
      <c r="N84" s="44"/>
      <c r="O84" s="44"/>
      <c r="P84" s="44"/>
    </row>
    <row r="85" spans="1:16" ht="12" customHeight="1" x14ac:dyDescent="0.2">
      <c r="C85" s="45"/>
      <c r="D85" s="64"/>
      <c r="E85" s="64"/>
      <c r="F85" s="64"/>
      <c r="G85" s="64"/>
      <c r="H85" s="64"/>
      <c r="I85" s="64"/>
      <c r="J85" s="64"/>
      <c r="K85" s="64"/>
      <c r="L85" s="44"/>
      <c r="M85" s="44"/>
      <c r="N85" s="44"/>
      <c r="O85" s="44"/>
      <c r="P85" s="44"/>
    </row>
    <row r="86" spans="1:16" ht="12" customHeight="1" x14ac:dyDescent="0.2">
      <c r="C86" s="45"/>
      <c r="D86" s="166" t="s">
        <v>132</v>
      </c>
      <c r="E86" s="166"/>
      <c r="F86" s="166"/>
      <c r="G86" s="166"/>
      <c r="H86" s="166"/>
      <c r="I86" s="166"/>
      <c r="J86" s="135">
        <v>2023</v>
      </c>
      <c r="K86" s="135"/>
      <c r="L86" s="135"/>
      <c r="M86" s="135">
        <v>2022</v>
      </c>
      <c r="N86" s="135"/>
      <c r="O86" s="135"/>
    </row>
    <row r="87" spans="1:16" ht="12" customHeight="1" x14ac:dyDescent="0.2">
      <c r="C87" s="45"/>
      <c r="D87" s="132" t="s">
        <v>340</v>
      </c>
      <c r="E87" s="132"/>
      <c r="F87" s="132"/>
      <c r="G87" s="132"/>
      <c r="H87" s="132"/>
      <c r="I87" s="132"/>
      <c r="J87" s="131">
        <v>24000</v>
      </c>
      <c r="K87" s="132"/>
      <c r="L87" s="132"/>
      <c r="M87" s="131">
        <v>24000</v>
      </c>
      <c r="N87" s="132"/>
      <c r="O87" s="132"/>
    </row>
    <row r="88" spans="1:16" ht="12" customHeight="1" x14ac:dyDescent="0.2">
      <c r="C88" s="45"/>
      <c r="D88" s="44"/>
      <c r="E88" s="44"/>
      <c r="F88" s="44"/>
      <c r="G88" s="44"/>
      <c r="H88" s="44"/>
      <c r="I88" s="44"/>
      <c r="J88" s="128"/>
      <c r="K88" s="44"/>
      <c r="L88" s="44"/>
      <c r="M88" s="128"/>
      <c r="N88" s="44"/>
      <c r="O88" s="44"/>
    </row>
    <row r="89" spans="1:16" ht="12" customHeight="1" x14ac:dyDescent="0.2">
      <c r="C89" s="45"/>
      <c r="D89" s="64"/>
      <c r="E89" s="64"/>
      <c r="F89" s="64"/>
      <c r="G89" s="64"/>
      <c r="H89" s="64"/>
      <c r="I89" s="64"/>
      <c r="J89" s="64"/>
      <c r="K89" s="64"/>
      <c r="L89" s="44"/>
      <c r="M89" s="44"/>
      <c r="N89" s="44"/>
      <c r="O89" s="44"/>
      <c r="P89" s="44"/>
    </row>
    <row r="90" spans="1:16" ht="12" customHeight="1" x14ac:dyDescent="0.2">
      <c r="A90" s="41"/>
      <c r="B90" s="42" t="s">
        <v>130</v>
      </c>
      <c r="C90" s="41" t="s">
        <v>16</v>
      </c>
    </row>
    <row r="91" spans="1:16" s="49" customFormat="1" ht="12" customHeight="1" x14ac:dyDescent="0.2">
      <c r="A91" s="53"/>
      <c r="B91" s="54" t="s">
        <v>54</v>
      </c>
      <c r="C91" s="170" t="s">
        <v>44</v>
      </c>
      <c r="D91" s="170"/>
      <c r="E91" s="170"/>
      <c r="F91" s="170"/>
      <c r="G91" s="170"/>
      <c r="H91" s="170"/>
      <c r="I91" s="170"/>
      <c r="J91" s="170"/>
      <c r="K91" s="170"/>
      <c r="L91" s="170"/>
      <c r="M91" s="170"/>
      <c r="N91" s="170"/>
      <c r="O91" s="170"/>
      <c r="P91" s="170"/>
    </row>
    <row r="92" spans="1:16" s="49" customFormat="1" ht="12" customHeight="1" x14ac:dyDescent="0.2">
      <c r="A92" s="53"/>
      <c r="B92" s="55"/>
      <c r="C92" s="170"/>
      <c r="D92" s="170"/>
      <c r="E92" s="170"/>
      <c r="F92" s="170"/>
      <c r="G92" s="170"/>
      <c r="H92" s="170"/>
      <c r="I92" s="170"/>
      <c r="J92" s="170"/>
      <c r="K92" s="170"/>
      <c r="L92" s="170"/>
      <c r="M92" s="170"/>
      <c r="N92" s="170"/>
      <c r="O92" s="170"/>
      <c r="P92" s="170"/>
    </row>
    <row r="93" spans="1:16" ht="12" customHeight="1" x14ac:dyDescent="0.2">
      <c r="A93" s="65"/>
      <c r="B93" s="42" t="s">
        <v>130</v>
      </c>
      <c r="C93" s="41" t="s">
        <v>17</v>
      </c>
    </row>
    <row r="94" spans="1:16" s="35" customFormat="1" ht="12" customHeight="1" x14ac:dyDescent="0.2">
      <c r="A94" s="66"/>
      <c r="B94" s="67" t="s">
        <v>53</v>
      </c>
      <c r="C94" s="189" t="s">
        <v>45</v>
      </c>
      <c r="D94" s="189"/>
      <c r="E94" s="189"/>
      <c r="F94" s="189"/>
      <c r="G94" s="189"/>
      <c r="H94" s="189"/>
      <c r="I94" s="189"/>
      <c r="J94" s="189"/>
      <c r="K94" s="189"/>
      <c r="L94" s="189"/>
      <c r="M94" s="189"/>
      <c r="N94" s="189"/>
      <c r="O94" s="189"/>
      <c r="P94" s="189"/>
    </row>
    <row r="95" spans="1:16" s="35" customFormat="1" ht="12" customHeight="1" x14ac:dyDescent="0.2">
      <c r="A95" s="66"/>
      <c r="B95" s="36"/>
      <c r="C95" s="189"/>
      <c r="D95" s="189"/>
      <c r="E95" s="189"/>
      <c r="F95" s="189"/>
      <c r="G95" s="189"/>
      <c r="H95" s="189"/>
      <c r="I95" s="189"/>
      <c r="J95" s="189"/>
      <c r="K95" s="189"/>
      <c r="L95" s="189"/>
      <c r="M95" s="189"/>
      <c r="N95" s="189"/>
      <c r="O95" s="189"/>
      <c r="P95" s="189"/>
    </row>
    <row r="96" spans="1:16" ht="12" customHeight="1" x14ac:dyDescent="0.2">
      <c r="A96" s="41"/>
      <c r="B96" s="68" t="s">
        <v>147</v>
      </c>
    </row>
    <row r="97" spans="1:16" s="49" customFormat="1" ht="12" customHeight="1" x14ac:dyDescent="0.2">
      <c r="A97" s="53"/>
      <c r="B97" s="54" t="s">
        <v>51</v>
      </c>
      <c r="C97" s="170" t="s">
        <v>46</v>
      </c>
      <c r="D97" s="170"/>
      <c r="E97" s="170"/>
      <c r="F97" s="170"/>
      <c r="G97" s="170"/>
      <c r="H97" s="170"/>
      <c r="I97" s="170"/>
      <c r="J97" s="170"/>
      <c r="K97" s="170"/>
      <c r="L97" s="170"/>
      <c r="M97" s="170"/>
      <c r="N97" s="170"/>
      <c r="O97" s="170"/>
      <c r="P97" s="170"/>
    </row>
    <row r="98" spans="1:16" s="49" customFormat="1" ht="12" customHeight="1" x14ac:dyDescent="0.2">
      <c r="A98" s="53"/>
      <c r="B98" s="54"/>
      <c r="C98" s="170"/>
      <c r="D98" s="170"/>
      <c r="E98" s="170"/>
      <c r="F98" s="170"/>
      <c r="G98" s="170"/>
      <c r="H98" s="170"/>
      <c r="I98" s="170"/>
      <c r="J98" s="170"/>
      <c r="K98" s="170"/>
      <c r="L98" s="170"/>
      <c r="M98" s="170"/>
      <c r="N98" s="170"/>
      <c r="O98" s="170"/>
      <c r="P98" s="170"/>
    </row>
    <row r="99" spans="1:16" s="49" customFormat="1" ht="12" customHeight="1" x14ac:dyDescent="0.2">
      <c r="A99" s="53"/>
      <c r="B99" s="54" t="s">
        <v>50</v>
      </c>
      <c r="C99" s="170" t="s">
        <v>47</v>
      </c>
      <c r="D99" s="170"/>
      <c r="E99" s="170"/>
      <c r="F99" s="170"/>
      <c r="G99" s="170"/>
      <c r="H99" s="170"/>
      <c r="I99" s="170"/>
      <c r="J99" s="170"/>
      <c r="K99" s="170"/>
      <c r="L99" s="170"/>
      <c r="M99" s="170"/>
      <c r="N99" s="170"/>
      <c r="O99" s="170"/>
      <c r="P99" s="170"/>
    </row>
    <row r="100" spans="1:16" s="49" customFormat="1" ht="12" customHeight="1" x14ac:dyDescent="0.2">
      <c r="A100" s="58"/>
      <c r="B100" s="38"/>
      <c r="C100" s="170"/>
      <c r="D100" s="170"/>
      <c r="E100" s="170"/>
      <c r="F100" s="170"/>
      <c r="G100" s="170"/>
      <c r="H100" s="170"/>
      <c r="I100" s="170"/>
      <c r="J100" s="170"/>
      <c r="K100" s="170"/>
      <c r="L100" s="170"/>
      <c r="M100" s="170"/>
      <c r="N100" s="170"/>
      <c r="O100" s="170"/>
      <c r="P100" s="170"/>
    </row>
    <row r="101" spans="1:16" s="49" customFormat="1" ht="12" customHeight="1" x14ac:dyDescent="0.2">
      <c r="A101" s="53"/>
      <c r="B101" s="69" t="s">
        <v>52</v>
      </c>
      <c r="C101" s="170" t="s">
        <v>48</v>
      </c>
      <c r="D101" s="170"/>
      <c r="E101" s="170"/>
      <c r="F101" s="170"/>
      <c r="G101" s="170"/>
      <c r="H101" s="170"/>
      <c r="I101" s="170"/>
      <c r="J101" s="170"/>
      <c r="K101" s="170"/>
      <c r="L101" s="170"/>
      <c r="M101" s="170"/>
      <c r="N101" s="170"/>
      <c r="O101" s="170"/>
      <c r="P101" s="170"/>
    </row>
    <row r="102" spans="1:16" s="49" customFormat="1" ht="12" customHeight="1" x14ac:dyDescent="0.2">
      <c r="A102" s="70"/>
      <c r="B102" s="71"/>
      <c r="C102" s="170"/>
      <c r="D102" s="170"/>
      <c r="E102" s="170"/>
      <c r="F102" s="170"/>
      <c r="G102" s="170"/>
      <c r="H102" s="170"/>
      <c r="I102" s="170"/>
      <c r="J102" s="170"/>
      <c r="K102" s="170"/>
      <c r="L102" s="170"/>
      <c r="M102" s="170"/>
      <c r="N102" s="170"/>
      <c r="O102" s="170"/>
      <c r="P102" s="170"/>
    </row>
    <row r="103" spans="1:16" ht="12" customHeight="1" x14ac:dyDescent="0.2">
      <c r="A103" s="73"/>
      <c r="B103" s="72"/>
      <c r="C103" s="51"/>
      <c r="D103" s="51"/>
      <c r="E103" s="51"/>
      <c r="F103" s="51"/>
      <c r="G103" s="51"/>
      <c r="H103" s="51"/>
      <c r="I103" s="51"/>
      <c r="J103" s="51"/>
      <c r="K103" s="51"/>
      <c r="L103" s="51"/>
      <c r="M103" s="51"/>
      <c r="N103" s="51"/>
      <c r="O103" s="51"/>
      <c r="P103" s="51"/>
    </row>
    <row r="104" spans="1:16" ht="12" customHeight="1" x14ac:dyDescent="0.2">
      <c r="A104" s="73"/>
      <c r="B104" s="72"/>
      <c r="C104" s="51"/>
      <c r="D104" s="51"/>
      <c r="E104" s="166" t="s">
        <v>132</v>
      </c>
      <c r="F104" s="166"/>
      <c r="G104" s="166"/>
      <c r="H104" s="166"/>
      <c r="I104" s="135">
        <v>2023</v>
      </c>
      <c r="J104" s="135"/>
      <c r="K104" s="135"/>
      <c r="L104" s="135">
        <v>2022</v>
      </c>
      <c r="M104" s="135"/>
      <c r="N104" s="135"/>
      <c r="P104" s="51"/>
    </row>
    <row r="105" spans="1:16" ht="12" customHeight="1" x14ac:dyDescent="0.2">
      <c r="A105" s="73"/>
      <c r="B105" s="72"/>
      <c r="C105" s="51"/>
      <c r="D105" s="51"/>
      <c r="E105" s="132" t="s">
        <v>282</v>
      </c>
      <c r="F105" s="132"/>
      <c r="G105" s="132"/>
      <c r="H105" s="132"/>
      <c r="I105" s="131">
        <f>M117</f>
        <v>299279.53999999998</v>
      </c>
      <c r="J105" s="132"/>
      <c r="K105" s="132"/>
      <c r="L105" s="131">
        <v>297123.90000000002</v>
      </c>
      <c r="M105" s="132"/>
      <c r="N105" s="132"/>
      <c r="P105" s="51"/>
    </row>
    <row r="106" spans="1:16" ht="12" customHeight="1" x14ac:dyDescent="0.2">
      <c r="A106" s="73"/>
      <c r="B106" s="72"/>
      <c r="C106" s="51"/>
      <c r="D106" s="51"/>
      <c r="E106" s="132" t="s">
        <v>283</v>
      </c>
      <c r="F106" s="132"/>
      <c r="G106" s="132"/>
      <c r="H106" s="132"/>
      <c r="I106" s="131">
        <f>M123</f>
        <v>56068</v>
      </c>
      <c r="J106" s="132"/>
      <c r="K106" s="132"/>
      <c r="L106" s="131">
        <v>1746.89</v>
      </c>
      <c r="M106" s="132"/>
      <c r="N106" s="132"/>
      <c r="P106" s="51"/>
    </row>
    <row r="107" spans="1:16" ht="12" customHeight="1" x14ac:dyDescent="0.2">
      <c r="A107" s="73"/>
      <c r="B107" s="72"/>
      <c r="C107" s="51"/>
      <c r="D107" s="51"/>
      <c r="E107" s="172" t="s">
        <v>148</v>
      </c>
      <c r="F107" s="173"/>
      <c r="G107" s="173"/>
      <c r="H107" s="178"/>
      <c r="I107" s="165">
        <f>SUM(I105:K106)</f>
        <v>355347.54</v>
      </c>
      <c r="J107" s="165"/>
      <c r="K107" s="165"/>
      <c r="L107" s="165">
        <f>SUM(L105:N106)</f>
        <v>298870.79000000004</v>
      </c>
      <c r="M107" s="165"/>
      <c r="N107" s="165"/>
      <c r="P107" s="51"/>
    </row>
    <row r="108" spans="1:16" ht="12" customHeight="1" x14ac:dyDescent="0.2">
      <c r="A108" s="73"/>
      <c r="B108" s="72"/>
      <c r="C108" s="51"/>
      <c r="D108" s="51"/>
      <c r="E108" s="51"/>
      <c r="F108" s="51"/>
      <c r="G108" s="51"/>
      <c r="H108" s="51"/>
      <c r="I108" s="51"/>
      <c r="J108" s="51"/>
      <c r="K108" s="51"/>
      <c r="L108" s="51"/>
      <c r="M108" s="51"/>
      <c r="N108" s="51"/>
      <c r="O108" s="51"/>
      <c r="P108" s="51"/>
    </row>
    <row r="109" spans="1:16" ht="12" customHeight="1" x14ac:dyDescent="0.2">
      <c r="A109" s="73"/>
      <c r="B109" s="42" t="s">
        <v>130</v>
      </c>
      <c r="C109" s="46" t="s">
        <v>149</v>
      </c>
      <c r="D109" s="51"/>
      <c r="E109" s="51"/>
      <c r="F109" s="51"/>
      <c r="G109" s="51"/>
      <c r="H109" s="51"/>
      <c r="I109" s="51"/>
      <c r="J109" s="51"/>
      <c r="K109" s="51"/>
      <c r="L109" s="51"/>
      <c r="M109" s="51"/>
      <c r="N109" s="51"/>
      <c r="O109" s="51"/>
      <c r="P109" s="51"/>
    </row>
    <row r="110" spans="1:16" ht="12" customHeight="1" x14ac:dyDescent="0.2">
      <c r="A110" s="73"/>
      <c r="B110" s="72"/>
      <c r="C110" s="74" t="s">
        <v>150</v>
      </c>
      <c r="D110" s="51"/>
      <c r="E110" s="51"/>
      <c r="F110" s="51"/>
      <c r="G110" s="51"/>
      <c r="H110" s="51"/>
      <c r="I110" s="51"/>
      <c r="J110" s="51"/>
      <c r="K110" s="51"/>
      <c r="L110" s="51"/>
      <c r="M110" s="51"/>
      <c r="N110" s="51"/>
      <c r="O110" s="51"/>
      <c r="P110" s="51"/>
    </row>
    <row r="111" spans="1:16" ht="12" customHeight="1" x14ac:dyDescent="0.2">
      <c r="A111" s="73"/>
      <c r="B111" s="72"/>
      <c r="C111" s="51"/>
      <c r="D111" s="166" t="s">
        <v>132</v>
      </c>
      <c r="E111" s="166"/>
      <c r="F111" s="166"/>
      <c r="G111" s="166"/>
      <c r="H111" s="166"/>
      <c r="I111" s="166"/>
      <c r="J111" s="166"/>
      <c r="K111" s="166"/>
      <c r="L111" s="166"/>
      <c r="M111" s="150" t="s">
        <v>137</v>
      </c>
      <c r="N111" s="151"/>
      <c r="O111" s="152"/>
    </row>
    <row r="112" spans="1:16" ht="12" customHeight="1" x14ac:dyDescent="0.2">
      <c r="A112" s="73"/>
      <c r="B112" s="72"/>
      <c r="C112" s="51"/>
      <c r="D112" s="132" t="s">
        <v>284</v>
      </c>
      <c r="E112" s="132"/>
      <c r="F112" s="132"/>
      <c r="G112" s="132"/>
      <c r="H112" s="132"/>
      <c r="I112" s="132"/>
      <c r="J112" s="132"/>
      <c r="K112" s="132"/>
      <c r="L112" s="132"/>
      <c r="M112" s="131">
        <v>0</v>
      </c>
      <c r="N112" s="132"/>
      <c r="O112" s="132"/>
    </row>
    <row r="113" spans="1:16" ht="12" customHeight="1" x14ac:dyDescent="0.2">
      <c r="A113" s="73"/>
      <c r="B113" s="72"/>
      <c r="C113" s="51"/>
      <c r="D113" s="132" t="s">
        <v>285</v>
      </c>
      <c r="E113" s="132"/>
      <c r="F113" s="132"/>
      <c r="G113" s="132"/>
      <c r="H113" s="132"/>
      <c r="I113" s="132"/>
      <c r="J113" s="132"/>
      <c r="K113" s="132"/>
      <c r="L113" s="132"/>
      <c r="M113" s="131">
        <v>299279.53999999998</v>
      </c>
      <c r="N113" s="132"/>
      <c r="O113" s="132"/>
    </row>
    <row r="114" spans="1:16" ht="12" customHeight="1" x14ac:dyDescent="0.2">
      <c r="A114" s="73"/>
      <c r="B114" s="72"/>
      <c r="C114" s="51"/>
      <c r="D114" s="132" t="s">
        <v>286</v>
      </c>
      <c r="E114" s="132"/>
      <c r="F114" s="132"/>
      <c r="G114" s="132"/>
      <c r="H114" s="132"/>
      <c r="I114" s="132"/>
      <c r="J114" s="132"/>
      <c r="K114" s="132"/>
      <c r="L114" s="132"/>
      <c r="M114" s="131">
        <v>0</v>
      </c>
      <c r="N114" s="132"/>
      <c r="O114" s="132"/>
    </row>
    <row r="115" spans="1:16" ht="12" customHeight="1" x14ac:dyDescent="0.2">
      <c r="A115" s="73"/>
      <c r="B115" s="72"/>
      <c r="C115" s="51"/>
      <c r="D115" s="132" t="s">
        <v>287</v>
      </c>
      <c r="E115" s="132"/>
      <c r="F115" s="132"/>
      <c r="G115" s="132"/>
      <c r="H115" s="132"/>
      <c r="I115" s="132"/>
      <c r="J115" s="132"/>
      <c r="K115" s="132"/>
      <c r="L115" s="132"/>
      <c r="M115" s="131">
        <v>0</v>
      </c>
      <c r="N115" s="132"/>
      <c r="O115" s="132"/>
    </row>
    <row r="116" spans="1:16" ht="12" customHeight="1" x14ac:dyDescent="0.2">
      <c r="A116" s="73"/>
      <c r="B116" s="72"/>
      <c r="C116" s="51"/>
      <c r="D116" s="132" t="s">
        <v>288</v>
      </c>
      <c r="E116" s="132"/>
      <c r="F116" s="132"/>
      <c r="G116" s="132"/>
      <c r="H116" s="132"/>
      <c r="I116" s="132"/>
      <c r="J116" s="132"/>
      <c r="K116" s="132"/>
      <c r="L116" s="132"/>
      <c r="M116" s="131">
        <v>0</v>
      </c>
      <c r="N116" s="132"/>
      <c r="O116" s="132"/>
    </row>
    <row r="117" spans="1:16" ht="12" customHeight="1" x14ac:dyDescent="0.2">
      <c r="A117" s="73"/>
      <c r="B117" s="72"/>
      <c r="C117" s="51"/>
      <c r="D117" s="172" t="s">
        <v>289</v>
      </c>
      <c r="E117" s="173"/>
      <c r="F117" s="173"/>
      <c r="G117" s="173"/>
      <c r="H117" s="173"/>
      <c r="I117" s="173"/>
      <c r="J117" s="173"/>
      <c r="K117" s="173"/>
      <c r="L117" s="178"/>
      <c r="M117" s="165">
        <f>SUM(M112:O116)</f>
        <v>299279.53999999998</v>
      </c>
      <c r="N117" s="165"/>
      <c r="O117" s="165"/>
    </row>
    <row r="118" spans="1:16" ht="12" customHeight="1" x14ac:dyDescent="0.2">
      <c r="A118" s="73"/>
      <c r="B118" s="72"/>
      <c r="C118" s="51"/>
      <c r="D118" s="51"/>
      <c r="E118" s="51"/>
      <c r="F118" s="51"/>
      <c r="G118" s="51"/>
      <c r="H118" s="51"/>
      <c r="I118" s="51"/>
      <c r="J118" s="51"/>
      <c r="K118" s="51"/>
      <c r="L118" s="51"/>
      <c r="M118" s="51"/>
      <c r="N118" s="51"/>
      <c r="O118" s="51"/>
      <c r="P118" s="51"/>
    </row>
    <row r="119" spans="1:16" ht="12" customHeight="1" x14ac:dyDescent="0.2">
      <c r="A119" s="73"/>
      <c r="B119" s="42" t="s">
        <v>130</v>
      </c>
      <c r="C119" s="46" t="s">
        <v>151</v>
      </c>
      <c r="D119" s="51"/>
      <c r="E119" s="51"/>
      <c r="F119" s="51"/>
      <c r="G119" s="51"/>
      <c r="H119" s="51"/>
      <c r="I119" s="51"/>
      <c r="J119" s="51"/>
      <c r="K119" s="51"/>
      <c r="L119" s="51"/>
      <c r="M119" s="51"/>
      <c r="N119" s="51"/>
      <c r="O119" s="51"/>
      <c r="P119" s="51"/>
    </row>
    <row r="120" spans="1:16" ht="12" customHeight="1" x14ac:dyDescent="0.2">
      <c r="A120" s="73"/>
      <c r="B120" s="72"/>
      <c r="C120" s="44" t="s">
        <v>152</v>
      </c>
      <c r="D120" s="51"/>
      <c r="E120" s="51"/>
      <c r="F120" s="51"/>
      <c r="G120" s="51"/>
      <c r="H120" s="51"/>
      <c r="I120" s="51"/>
      <c r="J120" s="51"/>
      <c r="K120" s="51"/>
      <c r="L120" s="51"/>
      <c r="M120" s="51"/>
      <c r="N120" s="51"/>
      <c r="O120" s="51"/>
      <c r="P120" s="51"/>
    </row>
    <row r="121" spans="1:16" ht="12" customHeight="1" x14ac:dyDescent="0.2">
      <c r="A121" s="73"/>
      <c r="B121" s="72"/>
      <c r="C121" s="51"/>
      <c r="D121" s="166" t="s">
        <v>132</v>
      </c>
      <c r="E121" s="166"/>
      <c r="F121" s="166"/>
      <c r="G121" s="166"/>
      <c r="H121" s="166"/>
      <c r="I121" s="166"/>
      <c r="J121" s="166"/>
      <c r="K121" s="166"/>
      <c r="L121" s="166"/>
      <c r="M121" s="150">
        <v>2023</v>
      </c>
      <c r="N121" s="151"/>
      <c r="O121" s="152"/>
    </row>
    <row r="122" spans="1:16" ht="12" customHeight="1" x14ac:dyDescent="0.2">
      <c r="A122" s="73"/>
      <c r="B122" s="72"/>
      <c r="C122" s="51"/>
      <c r="D122" s="132" t="s">
        <v>290</v>
      </c>
      <c r="E122" s="132"/>
      <c r="F122" s="132"/>
      <c r="G122" s="132"/>
      <c r="H122" s="132"/>
      <c r="I122" s="132"/>
      <c r="J122" s="132"/>
      <c r="K122" s="132"/>
      <c r="L122" s="132"/>
      <c r="M122" s="131">
        <v>56068</v>
      </c>
      <c r="N122" s="132"/>
      <c r="O122" s="132"/>
    </row>
    <row r="123" spans="1:16" ht="12" customHeight="1" x14ac:dyDescent="0.2">
      <c r="A123" s="73"/>
      <c r="B123" s="72"/>
      <c r="C123" s="51"/>
      <c r="D123" s="172" t="s">
        <v>153</v>
      </c>
      <c r="E123" s="173"/>
      <c r="F123" s="173"/>
      <c r="G123" s="173"/>
      <c r="H123" s="173"/>
      <c r="I123" s="173"/>
      <c r="J123" s="173"/>
      <c r="K123" s="173"/>
      <c r="L123" s="178"/>
      <c r="M123" s="167">
        <f>SUM(M122)</f>
        <v>56068</v>
      </c>
      <c r="N123" s="167"/>
      <c r="O123" s="167"/>
    </row>
    <row r="124" spans="1:16" ht="12" customHeight="1" x14ac:dyDescent="0.2">
      <c r="A124" s="73"/>
      <c r="B124" s="72"/>
      <c r="C124" s="51"/>
      <c r="D124" s="51"/>
      <c r="E124" s="51"/>
      <c r="F124" s="51"/>
      <c r="G124" s="51"/>
      <c r="H124" s="51"/>
      <c r="I124" s="51"/>
      <c r="J124" s="51"/>
      <c r="K124" s="51"/>
      <c r="L124" s="51"/>
      <c r="M124" s="51"/>
      <c r="N124" s="51"/>
      <c r="O124" s="51"/>
      <c r="P124" s="51"/>
    </row>
    <row r="125" spans="1:16" ht="12" customHeight="1" x14ac:dyDescent="0.2">
      <c r="A125" s="72"/>
      <c r="B125" s="41" t="s">
        <v>35</v>
      </c>
      <c r="C125" s="75" t="s">
        <v>36</v>
      </c>
      <c r="D125" s="72"/>
      <c r="E125" s="72"/>
      <c r="F125" s="72"/>
      <c r="G125" s="72"/>
      <c r="H125" s="72"/>
      <c r="I125" s="72"/>
      <c r="J125" s="72"/>
      <c r="K125" s="72"/>
      <c r="L125" s="72"/>
      <c r="M125" s="72"/>
      <c r="N125" s="72"/>
    </row>
    <row r="126" spans="1:16" ht="12" customHeight="1" x14ac:dyDescent="0.2">
      <c r="A126" s="57"/>
      <c r="B126" s="57"/>
      <c r="C126" s="41" t="s">
        <v>2</v>
      </c>
      <c r="D126" s="57"/>
      <c r="E126" s="57"/>
      <c r="F126" s="57"/>
      <c r="G126" s="57"/>
      <c r="H126" s="57"/>
      <c r="I126" s="57"/>
      <c r="J126" s="57"/>
      <c r="K126" s="57"/>
      <c r="L126" s="57"/>
      <c r="M126" s="57"/>
      <c r="N126" s="57"/>
    </row>
    <row r="127" spans="1:16" s="49" customFormat="1" ht="11.25" customHeight="1" x14ac:dyDescent="0.2">
      <c r="A127" s="58"/>
      <c r="B127" s="43" t="s">
        <v>51</v>
      </c>
      <c r="C127" s="36" t="s">
        <v>325</v>
      </c>
      <c r="D127" s="38"/>
      <c r="E127" s="38"/>
      <c r="F127" s="38"/>
      <c r="G127" s="38"/>
      <c r="H127" s="38"/>
      <c r="I127" s="38"/>
      <c r="J127" s="38"/>
      <c r="K127" s="38"/>
      <c r="L127" s="38"/>
      <c r="M127" s="38"/>
      <c r="N127" s="38"/>
      <c r="O127" s="76"/>
      <c r="P127" s="76"/>
    </row>
    <row r="128" spans="1:16" s="49" customFormat="1" ht="11.25" x14ac:dyDescent="0.2">
      <c r="A128" s="58"/>
      <c r="B128" s="38" t="s">
        <v>326</v>
      </c>
      <c r="C128" s="38"/>
      <c r="D128" s="38"/>
      <c r="E128" s="38"/>
      <c r="F128" s="38"/>
      <c r="G128" s="38"/>
      <c r="H128" s="38"/>
      <c r="I128" s="38"/>
      <c r="J128" s="38"/>
      <c r="K128" s="38"/>
      <c r="L128" s="38"/>
      <c r="M128" s="38"/>
      <c r="N128" s="38"/>
      <c r="O128" s="76"/>
      <c r="P128" s="76"/>
    </row>
    <row r="129" spans="2:16" s="49" customFormat="1" ht="11.25" x14ac:dyDescent="0.2">
      <c r="B129" s="38" t="s">
        <v>327</v>
      </c>
      <c r="C129" s="38"/>
      <c r="D129" s="38"/>
      <c r="E129" s="38"/>
      <c r="F129" s="38"/>
      <c r="G129" s="38"/>
      <c r="H129" s="38"/>
      <c r="I129" s="38"/>
      <c r="J129" s="38"/>
      <c r="K129" s="38"/>
      <c r="L129" s="38"/>
      <c r="M129" s="38"/>
      <c r="N129" s="38"/>
      <c r="O129" s="76"/>
      <c r="P129" s="76"/>
    </row>
    <row r="130" spans="2:16" s="49" customFormat="1" ht="12" customHeight="1" x14ac:dyDescent="0.2">
      <c r="B130" s="77"/>
      <c r="C130" s="78"/>
      <c r="D130" s="78"/>
      <c r="E130" s="78"/>
      <c r="F130" s="78"/>
      <c r="G130" s="78"/>
      <c r="H130" s="78"/>
      <c r="I130" s="78"/>
      <c r="J130" s="78"/>
      <c r="K130" s="78"/>
      <c r="L130" s="78"/>
      <c r="M130" s="78"/>
      <c r="N130" s="78"/>
      <c r="O130" s="78"/>
      <c r="P130" s="59"/>
    </row>
    <row r="131" spans="2:16" s="49" customFormat="1" ht="12" customHeight="1" x14ac:dyDescent="0.2">
      <c r="B131" s="79" t="s">
        <v>329</v>
      </c>
      <c r="D131" s="80"/>
      <c r="E131" s="80"/>
      <c r="F131" s="80"/>
      <c r="G131" s="80"/>
      <c r="H131" s="80"/>
      <c r="I131" s="80"/>
      <c r="J131" s="80"/>
      <c r="K131" s="80"/>
      <c r="L131" s="80"/>
      <c r="M131" s="80"/>
      <c r="N131" s="80"/>
      <c r="O131" s="81"/>
      <c r="P131" s="82"/>
    </row>
    <row r="132" spans="2:16" s="49" customFormat="1" ht="12" customHeight="1" x14ac:dyDescent="0.2">
      <c r="B132" s="77"/>
      <c r="C132" s="80" t="s">
        <v>330</v>
      </c>
      <c r="D132" s="80"/>
      <c r="E132" s="80"/>
      <c r="F132" s="80"/>
      <c r="G132" s="80"/>
      <c r="H132" s="80"/>
      <c r="I132" s="80"/>
      <c r="J132" s="80"/>
      <c r="K132" s="80"/>
      <c r="L132" s="80"/>
      <c r="M132" s="80"/>
      <c r="N132" s="80"/>
      <c r="O132" s="83"/>
      <c r="P132" s="83"/>
    </row>
    <row r="133" spans="2:16" s="49" customFormat="1" ht="12" customHeight="1" x14ac:dyDescent="0.2">
      <c r="B133" s="77"/>
      <c r="C133" s="59"/>
      <c r="D133" s="59"/>
      <c r="E133" s="59"/>
      <c r="F133" s="59"/>
      <c r="G133" s="59"/>
      <c r="H133" s="59"/>
      <c r="I133" s="59"/>
      <c r="J133" s="59"/>
      <c r="K133" s="59"/>
      <c r="L133" s="59"/>
      <c r="M133" s="59"/>
      <c r="N133" s="59"/>
      <c r="O133" s="59"/>
      <c r="P133" s="59"/>
    </row>
    <row r="134" spans="2:16" s="49" customFormat="1" ht="12" customHeight="1" x14ac:dyDescent="0.2">
      <c r="B134" s="43" t="s">
        <v>50</v>
      </c>
      <c r="C134" s="38" t="s">
        <v>322</v>
      </c>
      <c r="D134" s="71"/>
      <c r="E134" s="71"/>
      <c r="F134" s="71"/>
      <c r="G134" s="71"/>
      <c r="H134" s="71"/>
      <c r="I134" s="71"/>
      <c r="J134" s="71"/>
      <c r="K134" s="71"/>
      <c r="L134" s="71"/>
      <c r="M134" s="71"/>
      <c r="N134" s="71"/>
      <c r="O134" s="71"/>
      <c r="P134" s="71"/>
    </row>
    <row r="135" spans="2:16" ht="12" customHeight="1" x14ac:dyDescent="0.2">
      <c r="B135" s="84"/>
      <c r="C135" s="38" t="s">
        <v>324</v>
      </c>
      <c r="D135" s="85"/>
      <c r="E135" s="85"/>
      <c r="F135" s="85"/>
      <c r="G135" s="85"/>
      <c r="H135" s="85"/>
      <c r="I135" s="85"/>
      <c r="J135" s="85"/>
      <c r="K135" s="85"/>
      <c r="L135" s="85"/>
      <c r="M135" s="85"/>
      <c r="N135" s="85"/>
      <c r="O135" s="85"/>
      <c r="P135" s="85"/>
    </row>
    <row r="136" spans="2:16" ht="12" customHeight="1" x14ac:dyDescent="0.2">
      <c r="B136" s="84"/>
      <c r="C136" s="85" t="s">
        <v>323</v>
      </c>
      <c r="D136" s="85"/>
      <c r="E136" s="85"/>
      <c r="F136" s="85"/>
      <c r="G136" s="85"/>
      <c r="H136" s="85"/>
      <c r="I136" s="85"/>
      <c r="J136" s="85"/>
      <c r="K136" s="85"/>
      <c r="L136" s="85"/>
      <c r="M136" s="85"/>
      <c r="N136" s="85"/>
      <c r="O136" s="85"/>
      <c r="P136" s="85"/>
    </row>
    <row r="137" spans="2:16" ht="12" customHeight="1" x14ac:dyDescent="0.2">
      <c r="B137" s="86"/>
      <c r="C137" s="62"/>
      <c r="D137" s="62"/>
      <c r="E137" s="62"/>
      <c r="F137" s="62"/>
      <c r="G137" s="62"/>
      <c r="H137" s="62"/>
      <c r="I137" s="62"/>
      <c r="J137" s="62"/>
      <c r="K137" s="62"/>
      <c r="L137" s="62"/>
      <c r="M137" s="62"/>
      <c r="N137" s="62"/>
      <c r="O137" s="62"/>
      <c r="P137" s="62"/>
    </row>
    <row r="138" spans="2:16" ht="12" customHeight="1" x14ac:dyDescent="0.2">
      <c r="B138" s="86"/>
      <c r="C138" s="62"/>
      <c r="D138" s="185" t="s">
        <v>132</v>
      </c>
      <c r="E138" s="186"/>
      <c r="F138" s="186"/>
      <c r="G138" s="186"/>
      <c r="H138" s="186"/>
      <c r="I138" s="186"/>
      <c r="J138" s="186"/>
      <c r="K138" s="186"/>
      <c r="L138" s="187"/>
      <c r="M138" s="150" t="s">
        <v>137</v>
      </c>
      <c r="N138" s="151"/>
      <c r="O138" s="152"/>
      <c r="P138" s="62"/>
    </row>
    <row r="139" spans="2:16" ht="12" customHeight="1" x14ac:dyDescent="0.2">
      <c r="B139" s="86"/>
      <c r="C139" s="62"/>
      <c r="D139" s="132"/>
      <c r="E139" s="132"/>
      <c r="F139" s="132"/>
      <c r="G139" s="132"/>
      <c r="H139" s="132"/>
      <c r="I139" s="132"/>
      <c r="J139" s="132"/>
      <c r="K139" s="132"/>
      <c r="L139" s="132"/>
      <c r="M139" s="131">
        <v>0</v>
      </c>
      <c r="N139" s="132"/>
      <c r="O139" s="132"/>
      <c r="P139" s="62"/>
    </row>
    <row r="140" spans="2:16" ht="12" customHeight="1" x14ac:dyDescent="0.2">
      <c r="B140" s="86"/>
      <c r="C140" s="62"/>
      <c r="D140" s="132" t="s">
        <v>291</v>
      </c>
      <c r="E140" s="132"/>
      <c r="F140" s="132"/>
      <c r="G140" s="132"/>
      <c r="H140" s="132"/>
      <c r="I140" s="132"/>
      <c r="J140" s="132"/>
      <c r="K140" s="132"/>
      <c r="L140" s="132"/>
      <c r="M140" s="131">
        <v>14321946.6</v>
      </c>
      <c r="N140" s="132"/>
      <c r="O140" s="132"/>
    </row>
    <row r="141" spans="2:16" ht="12" customHeight="1" x14ac:dyDescent="0.2">
      <c r="B141" s="86"/>
      <c r="C141" s="62"/>
      <c r="D141" s="142" t="s">
        <v>292</v>
      </c>
      <c r="E141" s="142"/>
      <c r="F141" s="142"/>
      <c r="G141" s="142"/>
      <c r="H141" s="142"/>
      <c r="I141" s="142"/>
      <c r="J141" s="142"/>
      <c r="K141" s="142"/>
      <c r="L141" s="142"/>
      <c r="M141" s="205">
        <f>SUM(M140)</f>
        <v>14321946.6</v>
      </c>
      <c r="N141" s="206"/>
      <c r="O141" s="207"/>
    </row>
    <row r="142" spans="2:16" ht="12" customHeight="1" x14ac:dyDescent="0.2">
      <c r="B142" s="86"/>
      <c r="C142" s="62"/>
      <c r="D142" s="132" t="s">
        <v>293</v>
      </c>
      <c r="E142" s="132"/>
      <c r="F142" s="132"/>
      <c r="G142" s="132"/>
      <c r="H142" s="132"/>
      <c r="I142" s="132"/>
      <c r="J142" s="132"/>
      <c r="K142" s="132"/>
      <c r="L142" s="132"/>
      <c r="M142" s="131">
        <v>0</v>
      </c>
      <c r="N142" s="132"/>
      <c r="O142" s="132"/>
    </row>
    <row r="143" spans="2:16" ht="12" customHeight="1" x14ac:dyDescent="0.2">
      <c r="B143" s="86"/>
      <c r="C143" s="62"/>
      <c r="D143" s="142" t="s">
        <v>294</v>
      </c>
      <c r="E143" s="142"/>
      <c r="F143" s="142"/>
      <c r="G143" s="142"/>
      <c r="H143" s="142"/>
      <c r="I143" s="142"/>
      <c r="J143" s="142"/>
      <c r="K143" s="142"/>
      <c r="L143" s="142"/>
      <c r="M143" s="205">
        <f>SUM(M142)</f>
        <v>0</v>
      </c>
      <c r="N143" s="206"/>
      <c r="O143" s="207"/>
    </row>
    <row r="144" spans="2:16" ht="12" customHeight="1" x14ac:dyDescent="0.2">
      <c r="B144" s="86"/>
      <c r="C144" s="88" t="s">
        <v>253</v>
      </c>
      <c r="D144" s="62"/>
      <c r="E144" s="62"/>
      <c r="F144" s="62"/>
      <c r="G144" s="62"/>
      <c r="H144" s="62"/>
      <c r="I144" s="62"/>
      <c r="J144" s="62"/>
      <c r="K144" s="62"/>
      <c r="L144" s="62"/>
      <c r="M144" s="62"/>
      <c r="N144" s="62"/>
      <c r="O144" s="62"/>
      <c r="P144" s="124"/>
    </row>
    <row r="145" spans="1:16" ht="12" customHeight="1" x14ac:dyDescent="0.2">
      <c r="B145" s="84" t="s">
        <v>52</v>
      </c>
      <c r="C145" s="90" t="s">
        <v>319</v>
      </c>
      <c r="D145" s="91"/>
      <c r="E145" s="91"/>
      <c r="F145" s="91"/>
      <c r="G145" s="91"/>
      <c r="H145" s="91"/>
      <c r="I145" s="91"/>
      <c r="J145" s="91"/>
      <c r="K145" s="91"/>
      <c r="L145" s="91"/>
      <c r="M145" s="91"/>
      <c r="N145" s="91"/>
      <c r="O145" s="91"/>
      <c r="P145" s="91"/>
    </row>
    <row r="146" spans="1:16" ht="12" customHeight="1" x14ac:dyDescent="0.2">
      <c r="B146" s="84"/>
      <c r="C146" s="91" t="s">
        <v>321</v>
      </c>
      <c r="D146" s="91"/>
      <c r="E146" s="91"/>
      <c r="F146" s="91"/>
      <c r="G146" s="91"/>
      <c r="H146" s="91"/>
      <c r="I146" s="91"/>
      <c r="J146" s="91"/>
      <c r="K146" s="91"/>
      <c r="L146" s="91"/>
      <c r="M146" s="91"/>
      <c r="N146" s="91"/>
      <c r="O146" s="91"/>
      <c r="P146" s="91"/>
    </row>
    <row r="147" spans="1:16" ht="12" customHeight="1" x14ac:dyDescent="0.2">
      <c r="B147" s="84"/>
      <c r="C147" s="91" t="s">
        <v>320</v>
      </c>
      <c r="D147" s="91"/>
      <c r="E147" s="91"/>
      <c r="F147" s="91"/>
      <c r="G147" s="91"/>
      <c r="H147" s="91"/>
      <c r="I147" s="91"/>
      <c r="J147" s="91"/>
      <c r="K147" s="91"/>
      <c r="L147" s="91"/>
      <c r="M147" s="91"/>
      <c r="N147" s="91"/>
      <c r="O147" s="91"/>
      <c r="P147" s="91"/>
    </row>
    <row r="148" spans="1:16" ht="12" customHeight="1" x14ac:dyDescent="0.2">
      <c r="B148" s="86"/>
      <c r="C148" s="62"/>
      <c r="D148" s="89"/>
      <c r="E148" s="89"/>
      <c r="F148" s="89"/>
      <c r="G148" s="89"/>
      <c r="H148" s="89"/>
      <c r="I148" s="89"/>
      <c r="J148" s="89"/>
      <c r="K148" s="89"/>
      <c r="L148" s="89"/>
      <c r="M148" s="89"/>
      <c r="N148" s="89"/>
      <c r="O148" s="89"/>
      <c r="P148" s="62"/>
    </row>
    <row r="149" spans="1:16" ht="12" customHeight="1" x14ac:dyDescent="0.2">
      <c r="A149" s="51"/>
      <c r="B149" s="51"/>
      <c r="C149" s="41" t="s">
        <v>18</v>
      </c>
      <c r="D149" s="62"/>
      <c r="E149" s="62"/>
      <c r="F149" s="62"/>
      <c r="G149" s="62"/>
      <c r="H149" s="62"/>
      <c r="I149" s="62"/>
      <c r="J149" s="62"/>
      <c r="K149" s="62"/>
      <c r="L149" s="62"/>
      <c r="M149" s="62"/>
      <c r="N149" s="62"/>
      <c r="O149" s="62"/>
      <c r="P149" s="51"/>
    </row>
    <row r="150" spans="1:16" ht="12" customHeight="1" x14ac:dyDescent="0.2">
      <c r="A150" s="51"/>
      <c r="B150" s="92" t="s">
        <v>51</v>
      </c>
      <c r="C150" s="208" t="s">
        <v>49</v>
      </c>
      <c r="D150" s="208"/>
      <c r="E150" s="208"/>
      <c r="F150" s="208"/>
      <c r="G150" s="208"/>
      <c r="H150" s="208"/>
      <c r="I150" s="208"/>
      <c r="J150" s="208"/>
      <c r="K150" s="208"/>
      <c r="L150" s="208"/>
      <c r="M150" s="208"/>
      <c r="N150" s="208"/>
      <c r="O150" s="208"/>
      <c r="P150" s="208"/>
    </row>
    <row r="151" spans="1:16" x14ac:dyDescent="0.2">
      <c r="A151" s="51"/>
      <c r="B151" s="92"/>
      <c r="C151" s="208"/>
      <c r="D151" s="208"/>
      <c r="E151" s="208"/>
      <c r="F151" s="208"/>
      <c r="G151" s="208"/>
      <c r="H151" s="208"/>
      <c r="I151" s="208"/>
      <c r="J151" s="208"/>
      <c r="K151" s="208"/>
      <c r="L151" s="208"/>
      <c r="M151" s="208"/>
      <c r="N151" s="208"/>
      <c r="O151" s="208"/>
      <c r="P151" s="208"/>
    </row>
    <row r="152" spans="1:16" x14ac:dyDescent="0.2">
      <c r="A152" s="51"/>
      <c r="B152" s="93"/>
      <c r="C152" s="208"/>
      <c r="D152" s="208"/>
      <c r="E152" s="208"/>
      <c r="F152" s="208"/>
      <c r="G152" s="208"/>
      <c r="H152" s="208"/>
      <c r="I152" s="208"/>
      <c r="J152" s="208"/>
      <c r="K152" s="208"/>
      <c r="L152" s="208"/>
      <c r="M152" s="208"/>
      <c r="N152" s="208"/>
      <c r="O152" s="208"/>
      <c r="P152" s="208"/>
    </row>
    <row r="153" spans="1:16" x14ac:dyDescent="0.2">
      <c r="A153" s="51"/>
      <c r="B153" s="93"/>
      <c r="C153" s="125"/>
      <c r="D153" s="125"/>
      <c r="E153" s="125"/>
      <c r="F153" s="125"/>
      <c r="G153" s="125"/>
      <c r="H153" s="125"/>
      <c r="I153" s="125"/>
      <c r="J153" s="125"/>
      <c r="K153" s="125"/>
      <c r="L153" s="125"/>
      <c r="M153" s="125"/>
      <c r="N153" s="125"/>
      <c r="O153" s="125"/>
      <c r="P153" s="125"/>
    </row>
    <row r="154" spans="1:16" ht="12" customHeight="1" x14ac:dyDescent="0.2">
      <c r="A154" s="51"/>
      <c r="B154" s="51"/>
      <c r="C154" s="51"/>
      <c r="D154" s="94"/>
      <c r="E154" s="94"/>
      <c r="F154" s="94"/>
      <c r="G154" s="94"/>
      <c r="H154" s="94"/>
      <c r="I154" s="94"/>
      <c r="J154" s="94"/>
      <c r="K154" s="94"/>
      <c r="L154" s="94"/>
      <c r="M154" s="94"/>
      <c r="N154" s="94"/>
      <c r="O154" s="94"/>
      <c r="P154" s="51"/>
    </row>
    <row r="155" spans="1:16" ht="12" customHeight="1" x14ac:dyDescent="0.2">
      <c r="A155" s="51"/>
      <c r="B155" s="51"/>
      <c r="C155" s="51"/>
      <c r="D155" s="94"/>
      <c r="E155" s="94"/>
      <c r="F155" s="94"/>
      <c r="G155" s="94"/>
      <c r="H155" s="94"/>
      <c r="I155" s="94"/>
      <c r="J155" s="94"/>
      <c r="K155" s="94"/>
      <c r="L155" s="94"/>
      <c r="M155" s="94"/>
      <c r="N155" s="94"/>
      <c r="O155" s="94"/>
      <c r="P155" s="51"/>
    </row>
    <row r="156" spans="1:16" ht="12" customHeight="1" x14ac:dyDescent="0.2">
      <c r="A156" s="51"/>
      <c r="B156" s="51"/>
      <c r="C156" s="51"/>
      <c r="D156" s="94"/>
      <c r="E156" s="94"/>
      <c r="F156" s="94"/>
      <c r="G156" s="94"/>
      <c r="H156" s="94"/>
      <c r="I156" s="94"/>
      <c r="J156" s="94"/>
      <c r="K156" s="94"/>
      <c r="L156" s="94"/>
      <c r="M156" s="94"/>
      <c r="N156" s="94"/>
      <c r="O156" s="94"/>
      <c r="P156" s="51"/>
    </row>
    <row r="157" spans="1:16" ht="12" customHeight="1" x14ac:dyDescent="0.2">
      <c r="A157" s="51"/>
      <c r="B157" s="51"/>
      <c r="C157" s="51"/>
      <c r="D157" s="94"/>
      <c r="E157" s="94"/>
      <c r="F157" s="94"/>
      <c r="G157" s="94"/>
      <c r="H157" s="94"/>
      <c r="I157" s="94"/>
      <c r="J157" s="94"/>
      <c r="K157" s="94"/>
      <c r="L157" s="94"/>
      <c r="M157" s="94"/>
      <c r="N157" s="94"/>
      <c r="O157" s="94"/>
      <c r="P157" s="51"/>
    </row>
    <row r="158" spans="1:16" ht="12" customHeight="1" x14ac:dyDescent="0.2">
      <c r="A158" s="51"/>
      <c r="B158" s="51"/>
      <c r="C158" s="51"/>
      <c r="D158" s="185" t="s">
        <v>132</v>
      </c>
      <c r="E158" s="186"/>
      <c r="F158" s="186"/>
      <c r="G158" s="186"/>
      <c r="H158" s="186"/>
      <c r="I158" s="186"/>
      <c r="J158" s="187"/>
      <c r="K158" s="150" t="s">
        <v>137</v>
      </c>
      <c r="L158" s="151"/>
      <c r="M158" s="152"/>
      <c r="N158" s="94"/>
      <c r="O158" s="94"/>
      <c r="P158" s="51"/>
    </row>
    <row r="159" spans="1:16" ht="12" customHeight="1" x14ac:dyDescent="0.2">
      <c r="A159" s="51"/>
      <c r="B159" s="51"/>
      <c r="C159" s="51"/>
      <c r="D159" s="132" t="s">
        <v>295</v>
      </c>
      <c r="E159" s="132"/>
      <c r="F159" s="132"/>
      <c r="G159" s="132"/>
      <c r="H159" s="132"/>
      <c r="I159" s="132"/>
      <c r="J159" s="132"/>
      <c r="K159" s="131">
        <f>SUM(K169:M175)</f>
        <v>14321261.079999998</v>
      </c>
      <c r="L159" s="132"/>
      <c r="M159" s="132"/>
      <c r="N159" s="94"/>
      <c r="O159" s="94"/>
      <c r="P159" s="51"/>
    </row>
    <row r="160" spans="1:16" ht="12" customHeight="1" x14ac:dyDescent="0.2">
      <c r="A160" s="51"/>
      <c r="B160" s="51"/>
      <c r="C160" s="51"/>
      <c r="D160" s="132" t="s">
        <v>296</v>
      </c>
      <c r="E160" s="132"/>
      <c r="F160" s="132"/>
      <c r="G160" s="132"/>
      <c r="H160" s="132"/>
      <c r="I160" s="132"/>
      <c r="J160" s="132"/>
      <c r="K160" s="131">
        <v>0</v>
      </c>
      <c r="L160" s="132"/>
      <c r="M160" s="132"/>
      <c r="N160" s="94"/>
      <c r="O160" s="94"/>
      <c r="P160" s="51"/>
    </row>
    <row r="161" spans="1:16" ht="12" customHeight="1" x14ac:dyDescent="0.2">
      <c r="A161" s="51"/>
      <c r="B161" s="51"/>
      <c r="C161" s="51"/>
      <c r="D161" s="132" t="s">
        <v>297</v>
      </c>
      <c r="E161" s="132"/>
      <c r="F161" s="132"/>
      <c r="G161" s="132"/>
      <c r="H161" s="132"/>
      <c r="I161" s="132"/>
      <c r="J161" s="132"/>
      <c r="K161" s="131">
        <v>0</v>
      </c>
      <c r="L161" s="132"/>
      <c r="M161" s="132"/>
      <c r="N161" s="94"/>
      <c r="O161" s="94"/>
      <c r="P161" s="51"/>
    </row>
    <row r="162" spans="1:16" ht="12" customHeight="1" x14ac:dyDescent="0.2">
      <c r="A162" s="51"/>
      <c r="B162" s="51"/>
      <c r="C162" s="51"/>
      <c r="D162" s="132" t="s">
        <v>298</v>
      </c>
      <c r="E162" s="132"/>
      <c r="F162" s="132"/>
      <c r="G162" s="132"/>
      <c r="H162" s="132"/>
      <c r="I162" s="132"/>
      <c r="J162" s="132"/>
      <c r="K162" s="131">
        <v>0</v>
      </c>
      <c r="L162" s="132"/>
      <c r="M162" s="132"/>
      <c r="N162" s="94"/>
      <c r="O162" s="94"/>
      <c r="P162" s="51"/>
    </row>
    <row r="163" spans="1:16" ht="12" customHeight="1" x14ac:dyDescent="0.2">
      <c r="A163" s="51"/>
      <c r="B163" s="51"/>
      <c r="C163" s="51"/>
      <c r="D163" s="132" t="s">
        <v>299</v>
      </c>
      <c r="E163" s="132"/>
      <c r="F163" s="132"/>
      <c r="G163" s="132"/>
      <c r="H163" s="132"/>
      <c r="I163" s="132"/>
      <c r="J163" s="132"/>
      <c r="K163" s="131">
        <v>0</v>
      </c>
      <c r="L163" s="132"/>
      <c r="M163" s="132"/>
      <c r="N163" s="94"/>
      <c r="O163" s="94"/>
      <c r="P163" s="51"/>
    </row>
    <row r="164" spans="1:16" ht="12" customHeight="1" x14ac:dyDescent="0.2">
      <c r="A164" s="51"/>
      <c r="B164" s="51"/>
      <c r="C164" s="51"/>
      <c r="D164" s="197" t="s">
        <v>262</v>
      </c>
      <c r="E164" s="198"/>
      <c r="F164" s="198"/>
      <c r="G164" s="198"/>
      <c r="H164" s="198"/>
      <c r="I164" s="198"/>
      <c r="J164" s="199"/>
      <c r="K164" s="200">
        <f>SUM(K159:M163)</f>
        <v>14321261.079999998</v>
      </c>
      <c r="L164" s="200"/>
      <c r="M164" s="200"/>
      <c r="N164" s="94"/>
      <c r="O164" s="94"/>
      <c r="P164" s="51"/>
    </row>
    <row r="165" spans="1:16" ht="12" customHeight="1" x14ac:dyDescent="0.2">
      <c r="A165" s="51"/>
      <c r="B165" s="51"/>
      <c r="C165" s="51"/>
      <c r="D165" s="51"/>
      <c r="E165" s="51"/>
      <c r="F165" s="51"/>
      <c r="G165" s="51"/>
      <c r="H165" s="51"/>
      <c r="I165" s="51"/>
      <c r="J165" s="51"/>
      <c r="K165" s="51"/>
      <c r="L165" s="51"/>
      <c r="M165" s="51"/>
      <c r="N165" s="51"/>
      <c r="O165" s="51"/>
      <c r="P165" s="51"/>
    </row>
    <row r="166" spans="1:16" ht="12" customHeight="1" x14ac:dyDescent="0.2">
      <c r="A166" s="51"/>
      <c r="B166" s="51"/>
      <c r="C166" s="44" t="s">
        <v>363</v>
      </c>
      <c r="D166" s="51"/>
      <c r="E166" s="51"/>
      <c r="F166" s="51"/>
      <c r="G166" s="51"/>
      <c r="H166" s="51"/>
      <c r="I166" s="51"/>
      <c r="J166" s="51"/>
      <c r="K166" s="51"/>
      <c r="L166" s="51"/>
      <c r="M166" s="51"/>
      <c r="N166" s="51"/>
      <c r="O166" s="51"/>
      <c r="P166" s="51"/>
    </row>
    <row r="167" spans="1:16" ht="12" customHeight="1" x14ac:dyDescent="0.2">
      <c r="A167" s="51"/>
      <c r="B167" s="51"/>
      <c r="C167" s="51"/>
      <c r="D167" s="51"/>
      <c r="E167" s="51"/>
      <c r="F167" s="51"/>
      <c r="G167" s="51"/>
      <c r="H167" s="51"/>
      <c r="I167" s="51"/>
      <c r="J167" s="51"/>
      <c r="K167" s="51"/>
      <c r="L167" s="51"/>
      <c r="M167" s="51"/>
      <c r="N167" s="51"/>
      <c r="O167" s="51"/>
      <c r="P167" s="51"/>
    </row>
    <row r="168" spans="1:16" ht="12" customHeight="1" x14ac:dyDescent="0.2">
      <c r="A168" s="51"/>
      <c r="B168" s="51"/>
      <c r="C168" s="150" t="s">
        <v>132</v>
      </c>
      <c r="D168" s="151"/>
      <c r="E168" s="151"/>
      <c r="F168" s="151"/>
      <c r="G168" s="151"/>
      <c r="H168" s="151"/>
      <c r="I168" s="151"/>
      <c r="J168" s="152"/>
      <c r="K168" s="150" t="s">
        <v>137</v>
      </c>
      <c r="L168" s="151"/>
      <c r="M168" s="152"/>
      <c r="N168" s="150" t="s">
        <v>261</v>
      </c>
      <c r="O168" s="151"/>
      <c r="P168" s="152"/>
    </row>
    <row r="169" spans="1:16" ht="12" customHeight="1" x14ac:dyDescent="0.2">
      <c r="A169" s="51"/>
      <c r="B169" s="51"/>
      <c r="C169" s="153" t="s">
        <v>300</v>
      </c>
      <c r="D169" s="154"/>
      <c r="E169" s="154"/>
      <c r="F169" s="154"/>
      <c r="G169" s="154"/>
      <c r="H169" s="154"/>
      <c r="I169" s="154"/>
      <c r="J169" s="155"/>
      <c r="K169" s="147">
        <v>3384420.03</v>
      </c>
      <c r="L169" s="148"/>
      <c r="M169" s="149"/>
      <c r="N169" s="144">
        <f>K169/$K$164</f>
        <v>0.23632136940275655</v>
      </c>
      <c r="O169" s="145"/>
      <c r="P169" s="146"/>
    </row>
    <row r="170" spans="1:16" ht="12" customHeight="1" x14ac:dyDescent="0.2">
      <c r="A170" s="51"/>
      <c r="B170" s="51"/>
      <c r="C170" s="97" t="s">
        <v>331</v>
      </c>
      <c r="D170" s="98"/>
      <c r="E170" s="98"/>
      <c r="F170" s="98"/>
      <c r="G170" s="98"/>
      <c r="H170" s="98"/>
      <c r="I170" s="98"/>
      <c r="J170" s="99"/>
      <c r="K170" s="147">
        <v>1758549.95</v>
      </c>
      <c r="L170" s="148"/>
      <c r="M170" s="149"/>
      <c r="N170" s="144">
        <f>K170/$K$164</f>
        <v>0.12279295378923433</v>
      </c>
      <c r="O170" s="145"/>
      <c r="P170" s="146"/>
    </row>
    <row r="171" spans="1:16" ht="12" customHeight="1" x14ac:dyDescent="0.2">
      <c r="A171" s="51"/>
      <c r="B171" s="51"/>
      <c r="C171" s="97" t="s">
        <v>301</v>
      </c>
      <c r="D171" s="98"/>
      <c r="E171" s="98"/>
      <c r="F171" s="98"/>
      <c r="G171" s="98"/>
      <c r="H171" s="98"/>
      <c r="I171" s="98"/>
      <c r="J171" s="99"/>
      <c r="K171" s="147">
        <v>1758963.06</v>
      </c>
      <c r="L171" s="148"/>
      <c r="M171" s="149"/>
      <c r="N171" s="144">
        <f t="shared" ref="N171" si="0">K171/$K$164</f>
        <v>0.12282179971262701</v>
      </c>
      <c r="O171" s="145"/>
      <c r="P171" s="146"/>
    </row>
    <row r="172" spans="1:16" ht="12" customHeight="1" x14ac:dyDescent="0.2">
      <c r="A172" s="51"/>
      <c r="B172" s="51"/>
      <c r="C172" s="204" t="s">
        <v>332</v>
      </c>
      <c r="D172" s="204"/>
      <c r="E172" s="204"/>
      <c r="F172" s="204"/>
      <c r="G172" s="204"/>
      <c r="H172" s="204"/>
      <c r="I172" s="204"/>
      <c r="J172" s="204"/>
      <c r="K172" s="147">
        <v>3269849.21</v>
      </c>
      <c r="L172" s="148"/>
      <c r="M172" s="149"/>
      <c r="N172" s="144">
        <f t="shared" ref="N172" si="1">K172/$K$164</f>
        <v>0.22832131833462813</v>
      </c>
      <c r="O172" s="145"/>
      <c r="P172" s="146"/>
    </row>
    <row r="173" spans="1:16" ht="12" customHeight="1" x14ac:dyDescent="0.2">
      <c r="A173" s="51"/>
      <c r="B173" s="51"/>
      <c r="C173" s="97" t="s">
        <v>333</v>
      </c>
      <c r="D173" s="98"/>
      <c r="E173" s="98"/>
      <c r="F173" s="98"/>
      <c r="G173" s="98"/>
      <c r="H173" s="98"/>
      <c r="I173" s="98"/>
      <c r="J173" s="99"/>
      <c r="K173" s="147">
        <v>587497.03</v>
      </c>
      <c r="L173" s="148"/>
      <c r="M173" s="149"/>
      <c r="N173" s="144">
        <f t="shared" ref="N173:N174" si="2">K173/$K$164</f>
        <v>4.1022716276044605E-2</v>
      </c>
      <c r="O173" s="145"/>
      <c r="P173" s="146"/>
    </row>
    <row r="174" spans="1:16" ht="12" customHeight="1" x14ac:dyDescent="0.2">
      <c r="A174" s="51"/>
      <c r="B174" s="51"/>
      <c r="C174" s="204" t="s">
        <v>334</v>
      </c>
      <c r="D174" s="204"/>
      <c r="E174" s="204"/>
      <c r="F174" s="204"/>
      <c r="G174" s="204"/>
      <c r="H174" s="204"/>
      <c r="I174" s="204"/>
      <c r="J174" s="204"/>
      <c r="K174" s="147">
        <v>3126881.8</v>
      </c>
      <c r="L174" s="148"/>
      <c r="M174" s="149"/>
      <c r="N174" s="144">
        <f t="shared" si="2"/>
        <v>0.21833843978773412</v>
      </c>
      <c r="O174" s="145"/>
      <c r="P174" s="146"/>
    </row>
    <row r="175" spans="1:16" ht="18.600000000000001" customHeight="1" x14ac:dyDescent="0.2">
      <c r="A175" s="51"/>
      <c r="B175" s="51"/>
      <c r="C175" s="204" t="s">
        <v>368</v>
      </c>
      <c r="D175" s="204"/>
      <c r="E175" s="204"/>
      <c r="F175" s="204"/>
      <c r="G175" s="204"/>
      <c r="H175" s="204"/>
      <c r="I175" s="204"/>
      <c r="J175" s="204"/>
      <c r="K175" s="147">
        <v>435100</v>
      </c>
      <c r="L175" s="148"/>
      <c r="M175" s="149"/>
      <c r="N175" s="144">
        <f t="shared" ref="N175" si="3">K175/$K$164</f>
        <v>3.0381402696975347E-2</v>
      </c>
      <c r="O175" s="145"/>
      <c r="P175" s="146"/>
    </row>
    <row r="176" spans="1:16" ht="12" customHeight="1" x14ac:dyDescent="0.2">
      <c r="A176" s="65"/>
      <c r="B176" s="41" t="s">
        <v>33</v>
      </c>
      <c r="C176" s="51"/>
      <c r="D176" s="44"/>
      <c r="E176" s="44"/>
      <c r="F176" s="44"/>
      <c r="G176" s="44"/>
      <c r="H176" s="44"/>
      <c r="I176" s="44"/>
      <c r="J176" s="44"/>
      <c r="K176" s="44"/>
      <c r="L176" s="44"/>
      <c r="M176" s="44"/>
      <c r="N176" s="44"/>
      <c r="O176" s="44"/>
      <c r="P176" s="51"/>
    </row>
    <row r="177" spans="1:16" ht="12" customHeight="1" x14ac:dyDescent="0.2">
      <c r="A177" s="65"/>
      <c r="B177" s="41"/>
      <c r="C177" s="86" t="s">
        <v>34</v>
      </c>
      <c r="D177" s="51"/>
      <c r="E177" s="51"/>
      <c r="F177" s="51"/>
      <c r="G177" s="51"/>
      <c r="H177" s="51"/>
      <c r="I177" s="51"/>
      <c r="J177" s="51"/>
      <c r="K177" s="51"/>
      <c r="L177" s="51"/>
      <c r="M177" s="51"/>
      <c r="N177" s="51"/>
      <c r="O177" s="51"/>
    </row>
    <row r="178" spans="1:16" ht="12" customHeight="1" x14ac:dyDescent="0.2">
      <c r="B178" s="86"/>
      <c r="C178" s="86"/>
    </row>
    <row r="179" spans="1:16" ht="22.15" customHeight="1" x14ac:dyDescent="0.2">
      <c r="B179" s="86"/>
      <c r="C179" s="74" t="s">
        <v>359</v>
      </c>
      <c r="D179" s="44"/>
      <c r="E179" s="44"/>
      <c r="F179" s="44"/>
      <c r="G179" s="44"/>
      <c r="H179" s="44"/>
      <c r="I179" s="44"/>
      <c r="J179" s="44"/>
      <c r="K179" s="44"/>
      <c r="L179" s="44"/>
      <c r="M179" s="44"/>
      <c r="N179" s="44"/>
      <c r="O179" s="44"/>
      <c r="P179" s="44"/>
    </row>
    <row r="180" spans="1:16" ht="12" customHeight="1" x14ac:dyDescent="0.2">
      <c r="B180" s="86"/>
      <c r="C180" s="209" t="s">
        <v>362</v>
      </c>
      <c r="D180" s="209"/>
      <c r="E180" s="209"/>
      <c r="F180" s="209"/>
      <c r="G180" s="209"/>
      <c r="H180" s="209"/>
      <c r="I180" s="209"/>
      <c r="J180" s="209"/>
      <c r="K180" s="209"/>
      <c r="L180" s="209"/>
      <c r="M180" s="209"/>
      <c r="N180" s="209"/>
      <c r="O180" s="209"/>
      <c r="P180" s="209"/>
    </row>
    <row r="181" spans="1:16" ht="12" customHeight="1" x14ac:dyDescent="0.2">
      <c r="A181" s="41"/>
      <c r="B181" s="41" t="s">
        <v>37</v>
      </c>
      <c r="C181" s="62"/>
      <c r="D181" s="62"/>
      <c r="E181" s="62"/>
      <c r="F181" s="62"/>
      <c r="G181" s="62"/>
      <c r="H181" s="62"/>
      <c r="I181" s="62"/>
      <c r="J181" s="62"/>
      <c r="K181" s="62"/>
      <c r="L181" s="62"/>
      <c r="M181" s="62"/>
      <c r="N181" s="62"/>
      <c r="O181" s="62"/>
      <c r="P181" s="62"/>
    </row>
    <row r="182" spans="1:16" ht="12" customHeight="1" x14ac:dyDescent="0.2">
      <c r="A182" s="57"/>
      <c r="B182" s="57"/>
      <c r="C182" s="86" t="s">
        <v>38</v>
      </c>
    </row>
    <row r="183" spans="1:16" ht="12" customHeight="1" x14ac:dyDescent="0.2">
      <c r="A183" s="57"/>
      <c r="B183" s="54" t="s">
        <v>51</v>
      </c>
      <c r="C183" s="41" t="s">
        <v>19</v>
      </c>
      <c r="D183" s="57"/>
      <c r="E183" s="57"/>
      <c r="F183" s="57"/>
      <c r="G183" s="57"/>
      <c r="H183" s="57"/>
      <c r="I183" s="57"/>
      <c r="J183" s="57"/>
      <c r="K183" s="57"/>
      <c r="L183" s="57"/>
      <c r="M183" s="57"/>
      <c r="N183" s="57"/>
      <c r="O183" s="57"/>
      <c r="P183" s="57"/>
    </row>
    <row r="184" spans="1:16" ht="12" customHeight="1" x14ac:dyDescent="0.2">
      <c r="B184" s="100"/>
      <c r="C184" s="158" t="s">
        <v>335</v>
      </c>
      <c r="D184" s="160"/>
      <c r="E184" s="160"/>
      <c r="F184" s="160"/>
      <c r="G184" s="160"/>
      <c r="H184" s="160"/>
      <c r="I184" s="160"/>
      <c r="J184" s="160"/>
      <c r="K184" s="160"/>
      <c r="L184" s="160"/>
      <c r="M184" s="160"/>
      <c r="N184" s="160"/>
      <c r="O184" s="160"/>
      <c r="P184" s="160"/>
    </row>
    <row r="185" spans="1:16" ht="12" customHeight="1" x14ac:dyDescent="0.2">
      <c r="C185" s="160"/>
      <c r="D185" s="160"/>
      <c r="E185" s="160"/>
      <c r="F185" s="160"/>
      <c r="G185" s="160"/>
      <c r="H185" s="160"/>
      <c r="I185" s="160"/>
      <c r="J185" s="160"/>
      <c r="K185" s="160"/>
      <c r="L185" s="160"/>
      <c r="M185" s="160"/>
      <c r="N185" s="160"/>
      <c r="O185" s="160"/>
      <c r="P185" s="160"/>
    </row>
    <row r="186" spans="1:16" ht="12" customHeight="1" x14ac:dyDescent="0.2">
      <c r="A186" s="65"/>
      <c r="E186" s="185" t="s">
        <v>132</v>
      </c>
      <c r="F186" s="186"/>
      <c r="G186" s="186"/>
      <c r="H186" s="187"/>
      <c r="I186" s="150">
        <v>2023</v>
      </c>
      <c r="J186" s="151"/>
      <c r="K186" s="152"/>
      <c r="L186" s="150">
        <v>2022</v>
      </c>
      <c r="M186" s="151"/>
      <c r="N186" s="152"/>
    </row>
    <row r="187" spans="1:16" ht="12" customHeight="1" x14ac:dyDescent="0.2">
      <c r="A187" s="65"/>
      <c r="E187" s="153" t="s">
        <v>302</v>
      </c>
      <c r="F187" s="154"/>
      <c r="G187" s="154"/>
      <c r="H187" s="155"/>
      <c r="I187" s="190">
        <v>0</v>
      </c>
      <c r="J187" s="191"/>
      <c r="K187" s="192"/>
      <c r="L187" s="190">
        <v>0</v>
      </c>
      <c r="M187" s="191"/>
      <c r="N187" s="192"/>
    </row>
    <row r="188" spans="1:16" ht="12" customHeight="1" x14ac:dyDescent="0.2">
      <c r="A188" s="65"/>
      <c r="E188" s="201" t="s">
        <v>264</v>
      </c>
      <c r="F188" s="202"/>
      <c r="G188" s="202"/>
      <c r="H188" s="203"/>
      <c r="I188" s="190">
        <v>0</v>
      </c>
      <c r="J188" s="191"/>
      <c r="K188" s="192"/>
      <c r="L188" s="190">
        <v>0</v>
      </c>
      <c r="M188" s="191"/>
      <c r="N188" s="192"/>
    </row>
    <row r="189" spans="1:16" ht="12" customHeight="1" x14ac:dyDescent="0.2">
      <c r="A189" s="65"/>
      <c r="E189" s="201" t="s">
        <v>303</v>
      </c>
      <c r="F189" s="202"/>
      <c r="G189" s="202"/>
      <c r="H189" s="203"/>
      <c r="I189" s="190">
        <f>K25</f>
        <v>91906.66</v>
      </c>
      <c r="J189" s="191"/>
      <c r="K189" s="192"/>
      <c r="L189" s="190">
        <v>167834.39</v>
      </c>
      <c r="M189" s="191"/>
      <c r="N189" s="192"/>
    </row>
    <row r="190" spans="1:16" ht="12" customHeight="1" x14ac:dyDescent="0.2">
      <c r="E190" s="201" t="s">
        <v>265</v>
      </c>
      <c r="F190" s="202"/>
      <c r="G190" s="202"/>
      <c r="H190" s="203"/>
      <c r="I190" s="190">
        <v>0</v>
      </c>
      <c r="J190" s="191"/>
      <c r="K190" s="192"/>
      <c r="L190" s="190">
        <v>0</v>
      </c>
      <c r="M190" s="191"/>
      <c r="N190" s="192"/>
    </row>
    <row r="191" spans="1:16" ht="12" customHeight="1" x14ac:dyDescent="0.2">
      <c r="E191" s="201" t="s">
        <v>266</v>
      </c>
      <c r="F191" s="202"/>
      <c r="G191" s="202"/>
      <c r="H191" s="203"/>
      <c r="I191" s="190">
        <v>0</v>
      </c>
      <c r="J191" s="191"/>
      <c r="K191" s="192"/>
      <c r="L191" s="190">
        <v>0</v>
      </c>
      <c r="M191" s="191"/>
      <c r="N191" s="192"/>
    </row>
    <row r="192" spans="1:16" ht="12" customHeight="1" x14ac:dyDescent="0.2">
      <c r="E192" s="201" t="s">
        <v>304</v>
      </c>
      <c r="F192" s="202"/>
      <c r="G192" s="202"/>
      <c r="H192" s="203"/>
      <c r="I192" s="190">
        <v>0</v>
      </c>
      <c r="J192" s="191"/>
      <c r="K192" s="192"/>
      <c r="L192" s="190">
        <v>0</v>
      </c>
      <c r="M192" s="191"/>
      <c r="N192" s="192"/>
    </row>
    <row r="193" spans="1:16" ht="12" customHeight="1" x14ac:dyDescent="0.2">
      <c r="E193" s="201" t="s">
        <v>305</v>
      </c>
      <c r="F193" s="202"/>
      <c r="G193" s="202"/>
      <c r="H193" s="203"/>
      <c r="I193" s="190">
        <v>0</v>
      </c>
      <c r="J193" s="191"/>
      <c r="K193" s="192"/>
      <c r="L193" s="190">
        <v>0</v>
      </c>
      <c r="M193" s="191"/>
      <c r="N193" s="192"/>
    </row>
    <row r="194" spans="1:16" ht="12" customHeight="1" x14ac:dyDescent="0.2">
      <c r="E194" s="172" t="s">
        <v>306</v>
      </c>
      <c r="F194" s="173"/>
      <c r="G194" s="173"/>
      <c r="H194" s="178"/>
      <c r="I194" s="193">
        <f>SUM(I187:K192)</f>
        <v>91906.66</v>
      </c>
      <c r="J194" s="194"/>
      <c r="K194" s="195"/>
      <c r="L194" s="193">
        <f>SUM(L187:N192)</f>
        <v>167834.39</v>
      </c>
      <c r="M194" s="194"/>
      <c r="N194" s="195"/>
    </row>
    <row r="195" spans="1:16" s="49" customFormat="1" ht="12" customHeight="1" x14ac:dyDescent="0.2">
      <c r="A195" s="56"/>
      <c r="B195" s="43" t="s">
        <v>50</v>
      </c>
      <c r="C195" s="34"/>
      <c r="D195" s="34"/>
      <c r="E195" s="95"/>
      <c r="F195" s="95"/>
      <c r="G195" s="95"/>
      <c r="H195" s="95"/>
      <c r="I195" s="101"/>
      <c r="J195" s="101"/>
      <c r="K195" s="101"/>
      <c r="L195" s="101"/>
      <c r="M195" s="101"/>
      <c r="N195" s="101"/>
      <c r="O195" s="34"/>
      <c r="P195" s="34"/>
    </row>
    <row r="196" spans="1:16" s="49" customFormat="1" ht="2.4500000000000002" customHeight="1" x14ac:dyDescent="0.2">
      <c r="A196" s="56"/>
      <c r="B196" s="43"/>
      <c r="C196" s="158" t="s">
        <v>364</v>
      </c>
      <c r="D196" s="158"/>
      <c r="E196" s="158"/>
      <c r="F196" s="158"/>
      <c r="G196" s="158"/>
      <c r="H196" s="158"/>
      <c r="I196" s="158"/>
      <c r="J196" s="158"/>
      <c r="K196" s="158"/>
      <c r="L196" s="158"/>
      <c r="M196" s="158"/>
      <c r="N196" s="158"/>
      <c r="O196" s="158"/>
      <c r="P196" s="158"/>
    </row>
    <row r="197" spans="1:16" s="49" customFormat="1" ht="11.25" x14ac:dyDescent="0.2">
      <c r="A197" s="58"/>
      <c r="B197" s="82"/>
      <c r="C197" s="158"/>
      <c r="D197" s="158"/>
      <c r="E197" s="158"/>
      <c r="F197" s="158"/>
      <c r="G197" s="158"/>
      <c r="H197" s="158"/>
      <c r="I197" s="158"/>
      <c r="J197" s="158"/>
      <c r="K197" s="158"/>
      <c r="L197" s="158"/>
      <c r="M197" s="158"/>
      <c r="N197" s="158"/>
      <c r="O197" s="158"/>
      <c r="P197" s="158"/>
    </row>
    <row r="198" spans="1:16" ht="12" customHeight="1" x14ac:dyDescent="0.2">
      <c r="A198" s="103"/>
      <c r="B198" s="51"/>
      <c r="C198" s="102"/>
      <c r="D198" s="102"/>
      <c r="E198" s="102"/>
      <c r="F198" s="102"/>
      <c r="G198" s="102"/>
      <c r="H198" s="102"/>
      <c r="I198" s="102"/>
      <c r="J198" s="102"/>
      <c r="K198" s="102"/>
      <c r="L198" s="102"/>
      <c r="M198" s="102"/>
      <c r="N198" s="102"/>
      <c r="O198" s="102"/>
      <c r="P198" s="102"/>
    </row>
    <row r="199" spans="1:16" ht="28.5" customHeight="1" x14ac:dyDescent="0.2">
      <c r="A199" s="57"/>
      <c r="B199" s="57"/>
      <c r="C199" s="51"/>
      <c r="E199" s="196" t="s">
        <v>132</v>
      </c>
      <c r="F199" s="196"/>
      <c r="G199" s="196"/>
      <c r="H199" s="196"/>
      <c r="I199" s="135">
        <v>2023</v>
      </c>
      <c r="J199" s="135"/>
      <c r="K199" s="135"/>
      <c r="L199" s="135">
        <v>2022</v>
      </c>
      <c r="M199" s="135"/>
      <c r="N199" s="135"/>
    </row>
    <row r="200" spans="1:16" ht="22.5" customHeight="1" x14ac:dyDescent="0.2">
      <c r="A200" s="57"/>
      <c r="B200" s="57"/>
      <c r="C200" s="57"/>
      <c r="D200" s="57"/>
      <c r="E200" s="136" t="s">
        <v>257</v>
      </c>
      <c r="F200" s="137"/>
      <c r="G200" s="137"/>
      <c r="H200" s="137"/>
      <c r="I200" s="138"/>
      <c r="J200" s="138"/>
      <c r="K200" s="138"/>
      <c r="L200" s="138"/>
      <c r="M200" s="138"/>
      <c r="N200" s="138"/>
    </row>
    <row r="201" spans="1:16" ht="12" customHeight="1" x14ac:dyDescent="0.2">
      <c r="A201" s="57"/>
      <c r="B201" s="57"/>
      <c r="C201" s="57"/>
      <c r="D201" s="57"/>
      <c r="E201" s="139" t="s">
        <v>256</v>
      </c>
      <c r="F201" s="139"/>
      <c r="G201" s="139"/>
      <c r="H201" s="139"/>
      <c r="I201" s="140"/>
      <c r="J201" s="140"/>
      <c r="K201" s="140"/>
      <c r="L201" s="140"/>
      <c r="M201" s="140"/>
      <c r="N201" s="140"/>
    </row>
    <row r="202" spans="1:16" ht="12" customHeight="1" x14ac:dyDescent="0.2">
      <c r="C202" s="57"/>
      <c r="D202" s="57"/>
      <c r="E202" s="141" t="s">
        <v>20</v>
      </c>
      <c r="F202" s="141"/>
      <c r="G202" s="141"/>
      <c r="H202" s="141"/>
      <c r="I202" s="134"/>
      <c r="J202" s="134"/>
      <c r="K202" s="134"/>
      <c r="L202" s="134"/>
      <c r="M202" s="134"/>
      <c r="N202" s="134"/>
    </row>
    <row r="203" spans="1:16" ht="12" customHeight="1" x14ac:dyDescent="0.2">
      <c r="E203" s="141" t="s">
        <v>21</v>
      </c>
      <c r="F203" s="141"/>
      <c r="G203" s="141"/>
      <c r="H203" s="141"/>
      <c r="I203" s="134"/>
      <c r="J203" s="134"/>
      <c r="K203" s="134"/>
      <c r="L203" s="134"/>
      <c r="M203" s="134"/>
      <c r="N203" s="134"/>
    </row>
    <row r="204" spans="1:16" ht="29.25" customHeight="1" x14ac:dyDescent="0.2">
      <c r="A204" s="65"/>
      <c r="E204" s="141" t="s">
        <v>22</v>
      </c>
      <c r="F204" s="141"/>
      <c r="G204" s="141"/>
      <c r="H204" s="141"/>
      <c r="I204" s="134"/>
      <c r="J204" s="134"/>
      <c r="K204" s="134"/>
      <c r="L204" s="134"/>
      <c r="M204" s="134"/>
      <c r="N204" s="134"/>
    </row>
    <row r="205" spans="1:16" ht="12" customHeight="1" x14ac:dyDescent="0.2">
      <c r="A205" s="65"/>
      <c r="E205" s="133" t="s">
        <v>255</v>
      </c>
      <c r="F205" s="133"/>
      <c r="G205" s="133"/>
      <c r="H205" s="133"/>
      <c r="I205" s="134">
        <f>K25</f>
        <v>91906.66</v>
      </c>
      <c r="J205" s="134"/>
      <c r="K205" s="134"/>
      <c r="L205" s="134">
        <v>167834.39</v>
      </c>
      <c r="M205" s="134"/>
      <c r="N205" s="134"/>
    </row>
    <row r="206" spans="1:16" s="49" customFormat="1" ht="12" customHeight="1" x14ac:dyDescent="0.2">
      <c r="B206" s="109" t="s">
        <v>254</v>
      </c>
      <c r="C206" s="34"/>
      <c r="D206" s="34"/>
      <c r="E206" s="51"/>
      <c r="F206" s="51"/>
      <c r="G206" s="51"/>
      <c r="H206" s="51"/>
      <c r="I206" s="104"/>
      <c r="J206" s="104"/>
      <c r="K206" s="104"/>
      <c r="L206" s="104"/>
      <c r="M206" s="104"/>
      <c r="N206" s="104"/>
      <c r="O206" s="34"/>
      <c r="P206" s="34"/>
    </row>
    <row r="207" spans="1:16" ht="12" customHeight="1" x14ac:dyDescent="0.2">
      <c r="A207" s="65"/>
      <c r="B207" s="109"/>
      <c r="C207" s="109"/>
      <c r="D207" s="109"/>
      <c r="E207" s="109"/>
      <c r="F207" s="109"/>
      <c r="G207" s="109"/>
      <c r="H207" s="109"/>
      <c r="I207" s="109"/>
      <c r="J207" s="109"/>
      <c r="K207" s="109"/>
      <c r="L207" s="109"/>
      <c r="M207" s="109"/>
      <c r="N207" s="109"/>
      <c r="O207" s="109"/>
      <c r="P207" s="109"/>
    </row>
    <row r="208" spans="1:16" s="106" customFormat="1" ht="12" customHeight="1" x14ac:dyDescent="0.2">
      <c r="A208" s="105"/>
      <c r="B208" s="109"/>
      <c r="C208" s="109"/>
      <c r="D208" s="109"/>
      <c r="E208" s="109"/>
      <c r="F208" s="109"/>
      <c r="G208" s="109"/>
      <c r="H208" s="109"/>
      <c r="I208" s="109"/>
      <c r="J208" s="109"/>
      <c r="K208" s="109"/>
      <c r="L208" s="109"/>
      <c r="M208" s="109"/>
      <c r="N208" s="109"/>
      <c r="O208" s="109"/>
      <c r="P208" s="109"/>
    </row>
    <row r="209" spans="1:16" ht="23.25" customHeight="1" x14ac:dyDescent="0.2">
      <c r="B209" s="41" t="s">
        <v>39</v>
      </c>
      <c r="C209" s="157" t="s">
        <v>40</v>
      </c>
      <c r="D209" s="157"/>
      <c r="E209" s="157"/>
      <c r="F209" s="157"/>
      <c r="G209" s="157"/>
      <c r="H209" s="157"/>
      <c r="I209" s="157"/>
      <c r="J209" s="157"/>
      <c r="K209" s="157"/>
      <c r="L209" s="157"/>
      <c r="M209" s="157"/>
      <c r="N209" s="157"/>
      <c r="O209" s="157"/>
      <c r="P209" s="157"/>
    </row>
    <row r="210" spans="1:16" s="62" customFormat="1" ht="39" customHeight="1" x14ac:dyDescent="0.2">
      <c r="B210" s="241" t="s">
        <v>214</v>
      </c>
      <c r="C210" s="241"/>
      <c r="D210" s="241"/>
      <c r="E210" s="241"/>
      <c r="F210" s="241"/>
      <c r="G210" s="241"/>
      <c r="H210" s="241"/>
      <c r="I210" s="241"/>
      <c r="J210" s="241"/>
      <c r="K210" s="241"/>
      <c r="L210" s="241"/>
      <c r="M210" s="241"/>
      <c r="N210" s="241"/>
      <c r="O210" s="241"/>
      <c r="P210" s="241"/>
    </row>
    <row r="211" spans="1:16" s="62" customFormat="1" x14ac:dyDescent="0.2">
      <c r="B211" s="127"/>
      <c r="C211" s="127"/>
      <c r="D211" s="127"/>
      <c r="E211" s="127"/>
      <c r="F211" s="127"/>
      <c r="G211" s="127"/>
      <c r="H211" s="127"/>
      <c r="I211" s="127"/>
      <c r="J211" s="127"/>
      <c r="K211" s="127"/>
      <c r="L211" s="127"/>
      <c r="M211" s="127"/>
      <c r="N211" s="127"/>
      <c r="O211" s="127"/>
      <c r="P211" s="127"/>
    </row>
    <row r="212" spans="1:16" ht="12" customHeight="1" x14ac:dyDescent="0.2">
      <c r="A212" s="183" t="s">
        <v>23</v>
      </c>
      <c r="B212" s="183"/>
      <c r="C212" s="183"/>
      <c r="D212" s="183"/>
      <c r="E212" s="183"/>
      <c r="F212" s="183"/>
      <c r="G212" s="183"/>
      <c r="H212" s="183"/>
      <c r="I212" s="183"/>
      <c r="J212" s="183"/>
      <c r="K212" s="183"/>
      <c r="L212" s="183"/>
      <c r="M212" s="183"/>
      <c r="N212" s="183"/>
      <c r="O212" s="183"/>
      <c r="P212" s="127"/>
    </row>
    <row r="213" spans="1:16" x14ac:dyDescent="0.2">
      <c r="B213" s="127"/>
      <c r="C213" s="127"/>
      <c r="D213" s="127"/>
      <c r="E213" s="127"/>
      <c r="F213" s="127"/>
      <c r="G213" s="127"/>
      <c r="H213" s="127"/>
      <c r="I213" s="127"/>
      <c r="J213" s="127"/>
      <c r="K213" s="127"/>
      <c r="L213" s="127"/>
      <c r="M213" s="127"/>
      <c r="N213" s="127"/>
      <c r="O213" s="127"/>
      <c r="P213" s="127"/>
    </row>
    <row r="214" spans="1:16" ht="12" customHeight="1" x14ac:dyDescent="0.2">
      <c r="B214" s="65" t="s">
        <v>24</v>
      </c>
      <c r="C214" s="127"/>
      <c r="D214" s="127"/>
      <c r="E214" s="127"/>
      <c r="F214" s="127"/>
      <c r="G214" s="127"/>
      <c r="H214" s="127"/>
      <c r="I214" s="127"/>
      <c r="J214" s="127"/>
      <c r="K214" s="127"/>
      <c r="L214" s="127"/>
      <c r="M214" s="127"/>
      <c r="N214" s="127"/>
      <c r="O214" s="127"/>
      <c r="P214" s="127"/>
    </row>
    <row r="215" spans="1:16" ht="12" customHeight="1" x14ac:dyDescent="0.2">
      <c r="B215" s="41" t="s">
        <v>25</v>
      </c>
      <c r="E215" s="107"/>
      <c r="F215" s="107"/>
      <c r="G215" s="107"/>
      <c r="H215" s="107"/>
      <c r="I215" s="107"/>
      <c r="J215" s="107"/>
      <c r="K215" s="107"/>
      <c r="L215" s="107"/>
      <c r="M215" s="107"/>
      <c r="N215" s="107"/>
    </row>
    <row r="216" spans="1:16" ht="12" customHeight="1" x14ac:dyDescent="0.2">
      <c r="B216" s="100"/>
    </row>
    <row r="217" spans="1:16" ht="16.5" customHeight="1" x14ac:dyDescent="0.2">
      <c r="B217" s="100"/>
      <c r="C217" s="108" t="s">
        <v>26</v>
      </c>
      <c r="D217" s="100"/>
      <c r="E217" s="100"/>
      <c r="F217" s="100"/>
      <c r="G217" s="100"/>
      <c r="H217" s="100"/>
      <c r="I217" s="100"/>
      <c r="J217" s="100"/>
      <c r="K217" s="100"/>
      <c r="L217" s="100"/>
      <c r="M217" s="100"/>
      <c r="N217" s="100"/>
      <c r="O217" s="100"/>
      <c r="P217" s="100"/>
    </row>
    <row r="218" spans="1:16" ht="12" customHeight="1" x14ac:dyDescent="0.2">
      <c r="E218" s="166" t="s">
        <v>132</v>
      </c>
      <c r="F218" s="166"/>
      <c r="G218" s="166"/>
      <c r="H218" s="166"/>
      <c r="I218" s="166"/>
      <c r="J218" s="166"/>
      <c r="K218" s="166"/>
      <c r="L218" s="150" t="s">
        <v>137</v>
      </c>
      <c r="M218" s="151"/>
      <c r="N218" s="152"/>
    </row>
    <row r="219" spans="1:16" ht="12" customHeight="1" x14ac:dyDescent="0.2">
      <c r="E219" s="132" t="s">
        <v>307</v>
      </c>
      <c r="F219" s="132"/>
      <c r="G219" s="132"/>
      <c r="H219" s="132"/>
      <c r="I219" s="132"/>
      <c r="J219" s="132"/>
      <c r="K219" s="132"/>
      <c r="L219" s="131">
        <v>0</v>
      </c>
      <c r="M219" s="132"/>
      <c r="N219" s="132"/>
    </row>
    <row r="220" spans="1:16" ht="12" customHeight="1" x14ac:dyDescent="0.2">
      <c r="E220" s="132" t="s">
        <v>308</v>
      </c>
      <c r="F220" s="132"/>
      <c r="G220" s="132"/>
      <c r="H220" s="132"/>
      <c r="I220" s="132"/>
      <c r="J220" s="132"/>
      <c r="K220" s="132"/>
      <c r="L220" s="131">
        <v>0</v>
      </c>
      <c r="M220" s="132"/>
      <c r="N220" s="132"/>
    </row>
    <row r="221" spans="1:16" ht="12" customHeight="1" x14ac:dyDescent="0.2">
      <c r="E221" s="132" t="s">
        <v>309</v>
      </c>
      <c r="F221" s="132"/>
      <c r="G221" s="132"/>
      <c r="H221" s="132"/>
      <c r="I221" s="132"/>
      <c r="J221" s="132"/>
      <c r="K221" s="132"/>
      <c r="L221" s="131">
        <v>0</v>
      </c>
      <c r="M221" s="132"/>
      <c r="N221" s="132"/>
    </row>
    <row r="222" spans="1:16" ht="12" customHeight="1" x14ac:dyDescent="0.2">
      <c r="E222" s="132" t="s">
        <v>310</v>
      </c>
      <c r="F222" s="132"/>
      <c r="G222" s="132"/>
      <c r="H222" s="132"/>
      <c r="I222" s="132"/>
      <c r="J222" s="132"/>
      <c r="K222" s="132"/>
      <c r="L222" s="131">
        <v>0</v>
      </c>
      <c r="M222" s="132"/>
      <c r="N222" s="132"/>
    </row>
    <row r="223" spans="1:16" ht="12" customHeight="1" x14ac:dyDescent="0.2">
      <c r="E223" s="132" t="s">
        <v>311</v>
      </c>
      <c r="F223" s="132"/>
      <c r="G223" s="132"/>
      <c r="H223" s="132"/>
      <c r="I223" s="132"/>
      <c r="J223" s="132"/>
      <c r="K223" s="132"/>
      <c r="L223" s="131">
        <v>0</v>
      </c>
      <c r="M223" s="132"/>
      <c r="N223" s="132"/>
    </row>
    <row r="224" spans="1:16" ht="12" customHeight="1" x14ac:dyDescent="0.2">
      <c r="E224" s="132" t="s">
        <v>312</v>
      </c>
      <c r="F224" s="132"/>
      <c r="G224" s="132"/>
      <c r="H224" s="132"/>
      <c r="I224" s="132"/>
      <c r="J224" s="132"/>
      <c r="K224" s="132"/>
      <c r="L224" s="131">
        <v>0</v>
      </c>
      <c r="M224" s="132"/>
      <c r="N224" s="132"/>
    </row>
    <row r="225" spans="3:14" ht="12" customHeight="1" x14ac:dyDescent="0.2">
      <c r="E225" s="162" t="s">
        <v>313</v>
      </c>
      <c r="F225" s="163"/>
      <c r="G225" s="163"/>
      <c r="H225" s="163"/>
      <c r="I225" s="163"/>
      <c r="J225" s="163"/>
      <c r="K225" s="164"/>
      <c r="L225" s="165">
        <f>SUM(L219:N224)</f>
        <v>0</v>
      </c>
      <c r="M225" s="165"/>
      <c r="N225" s="165"/>
    </row>
    <row r="226" spans="3:14" ht="12" customHeight="1" x14ac:dyDescent="0.2">
      <c r="E226" s="95"/>
      <c r="F226" s="95"/>
      <c r="G226" s="95"/>
      <c r="H226" s="95"/>
      <c r="I226" s="95"/>
      <c r="J226" s="95"/>
      <c r="K226" s="95"/>
      <c r="L226" s="96"/>
      <c r="M226" s="96"/>
      <c r="N226" s="96"/>
    </row>
    <row r="227" spans="3:14" ht="12" customHeight="1" x14ac:dyDescent="0.2">
      <c r="C227" s="65" t="s">
        <v>27</v>
      </c>
    </row>
    <row r="228" spans="3:14" ht="12" customHeight="1" x14ac:dyDescent="0.2">
      <c r="C228" s="65"/>
    </row>
    <row r="229" spans="3:14" ht="12" customHeight="1" x14ac:dyDescent="0.2">
      <c r="C229" s="65"/>
      <c r="D229" s="49" t="s">
        <v>3</v>
      </c>
      <c r="E229" s="49"/>
      <c r="F229" s="49"/>
      <c r="G229" s="49"/>
      <c r="H229" s="49"/>
      <c r="I229" s="49"/>
      <c r="J229" s="49"/>
      <c r="K229" s="49"/>
      <c r="L229" s="49"/>
    </row>
    <row r="230" spans="3:14" ht="12" customHeight="1" x14ac:dyDescent="0.2">
      <c r="C230" s="65"/>
      <c r="D230" s="121" t="s">
        <v>370</v>
      </c>
      <c r="E230" s="121"/>
      <c r="F230" s="121"/>
      <c r="G230" s="121"/>
      <c r="H230" s="121"/>
    </row>
    <row r="231" spans="3:14" ht="12" customHeight="1" x14ac:dyDescent="0.2">
      <c r="C231" s="65"/>
      <c r="D231" s="121" t="s">
        <v>371</v>
      </c>
      <c r="E231" s="121"/>
      <c r="F231" s="121"/>
      <c r="G231" s="121"/>
      <c r="H231" s="121"/>
    </row>
    <row r="232" spans="3:14" ht="12" customHeight="1" x14ac:dyDescent="0.2">
      <c r="C232" s="65"/>
      <c r="D232" s="121" t="s">
        <v>372</v>
      </c>
      <c r="E232" s="121"/>
      <c r="F232" s="121"/>
      <c r="G232" s="121"/>
      <c r="H232" s="121"/>
      <c r="I232" s="122"/>
      <c r="J232" s="122"/>
    </row>
    <row r="233" spans="3:14" ht="12" customHeight="1" x14ac:dyDescent="0.2">
      <c r="C233" s="65"/>
      <c r="D233" s="121" t="s">
        <v>373</v>
      </c>
      <c r="E233" s="121"/>
      <c r="F233" s="121"/>
      <c r="G233" s="121"/>
      <c r="H233" s="121"/>
      <c r="I233" s="122"/>
      <c r="J233" s="122"/>
      <c r="K233" s="122"/>
      <c r="L233" s="122"/>
    </row>
    <row r="234" spans="3:14" ht="12" customHeight="1" x14ac:dyDescent="0.2">
      <c r="C234" s="65"/>
      <c r="D234" s="121"/>
      <c r="E234" s="121"/>
      <c r="F234" s="121"/>
      <c r="G234" s="121"/>
      <c r="H234" s="121"/>
      <c r="I234" s="122"/>
      <c r="J234" s="122"/>
      <c r="K234" s="122"/>
      <c r="L234" s="122"/>
    </row>
    <row r="235" spans="3:14" ht="12" customHeight="1" x14ac:dyDescent="0.2">
      <c r="C235" s="65"/>
      <c r="D235" s="121"/>
      <c r="E235" s="49" t="s">
        <v>4</v>
      </c>
      <c r="F235" s="121"/>
      <c r="G235" s="121"/>
      <c r="H235" s="121"/>
      <c r="I235" s="122"/>
      <c r="J235" s="122"/>
      <c r="K235" s="122"/>
      <c r="L235" s="122"/>
    </row>
    <row r="236" spans="3:14" ht="12" customHeight="1" x14ac:dyDescent="0.2">
      <c r="C236" s="65"/>
      <c r="D236" s="123"/>
      <c r="E236" s="121" t="s">
        <v>375</v>
      </c>
      <c r="F236" s="121"/>
      <c r="G236" s="121"/>
      <c r="H236" s="121"/>
      <c r="I236" s="121"/>
      <c r="J236" s="121"/>
      <c r="K236" s="121"/>
      <c r="L236" s="123"/>
    </row>
    <row r="237" spans="3:14" ht="12" customHeight="1" x14ac:dyDescent="0.2">
      <c r="C237" s="65"/>
      <c r="D237" s="123"/>
      <c r="E237" s="121" t="s">
        <v>374</v>
      </c>
      <c r="F237" s="121"/>
      <c r="G237" s="121"/>
      <c r="H237" s="121"/>
      <c r="I237" s="121"/>
      <c r="J237" s="121"/>
      <c r="K237" s="121"/>
      <c r="L237" s="123"/>
    </row>
    <row r="238" spans="3:14" ht="12" customHeight="1" x14ac:dyDescent="0.2">
      <c r="C238" s="65"/>
      <c r="D238" s="49"/>
      <c r="E238" s="121" t="s">
        <v>376</v>
      </c>
      <c r="F238" s="121"/>
      <c r="G238" s="121"/>
      <c r="H238" s="121"/>
      <c r="I238" s="121"/>
      <c r="J238" s="121"/>
      <c r="K238" s="121"/>
      <c r="L238" s="49"/>
    </row>
    <row r="239" spans="3:14" ht="12" customHeight="1" x14ac:dyDescent="0.2">
      <c r="C239" s="65"/>
      <c r="D239" s="49"/>
      <c r="E239" s="121" t="s">
        <v>378</v>
      </c>
      <c r="F239" s="121"/>
      <c r="G239" s="121"/>
      <c r="H239" s="121"/>
      <c r="I239" s="121"/>
      <c r="J239" s="121"/>
      <c r="K239" s="121"/>
      <c r="L239" s="49"/>
    </row>
    <row r="240" spans="3:14" ht="12" customHeight="1" x14ac:dyDescent="0.2">
      <c r="C240" s="65"/>
      <c r="D240" s="49"/>
      <c r="E240" s="121" t="s">
        <v>377</v>
      </c>
      <c r="F240" s="121"/>
      <c r="G240" s="121"/>
      <c r="H240" s="121"/>
      <c r="I240" s="121"/>
      <c r="J240" s="121"/>
      <c r="K240" s="121"/>
      <c r="L240" s="49"/>
    </row>
    <row r="241" spans="1:16" ht="12" customHeight="1" x14ac:dyDescent="0.2">
      <c r="A241" s="39" t="s">
        <v>28</v>
      </c>
      <c r="B241" s="39"/>
      <c r="C241" s="65"/>
    </row>
    <row r="242" spans="1:16" ht="12" customHeight="1" x14ac:dyDescent="0.2">
      <c r="B242" s="41" t="s">
        <v>51</v>
      </c>
      <c r="C242" s="39"/>
      <c r="D242" s="39"/>
      <c r="E242" s="39"/>
      <c r="F242" s="39"/>
      <c r="G242" s="39"/>
      <c r="H242" s="39"/>
      <c r="I242" s="39"/>
      <c r="J242" s="39"/>
      <c r="K242" s="39"/>
      <c r="L242" s="39"/>
      <c r="M242" s="39"/>
      <c r="N242" s="39"/>
      <c r="O242" s="39"/>
      <c r="P242" s="39"/>
    </row>
    <row r="243" spans="1:16" ht="39" customHeight="1" x14ac:dyDescent="0.2">
      <c r="B243" s="239" t="s">
        <v>355</v>
      </c>
      <c r="C243" s="239"/>
      <c r="D243" s="239"/>
      <c r="E243" s="239"/>
      <c r="F243" s="239"/>
      <c r="G243" s="239"/>
      <c r="H243" s="239"/>
      <c r="I243" s="239"/>
      <c r="J243" s="239"/>
      <c r="K243" s="239"/>
      <c r="L243" s="239"/>
      <c r="M243" s="239"/>
      <c r="N243" s="239"/>
      <c r="O243" s="239"/>
      <c r="P243" s="239"/>
    </row>
    <row r="244" spans="1:16" ht="29.25" customHeight="1" x14ac:dyDescent="0.2">
      <c r="A244" s="41"/>
      <c r="B244" s="238" t="s">
        <v>5</v>
      </c>
      <c r="C244" s="238"/>
      <c r="D244" s="238"/>
      <c r="E244" s="238"/>
      <c r="F244" s="238"/>
      <c r="G244" s="238"/>
      <c r="H244" s="238"/>
      <c r="I244" s="238"/>
      <c r="J244" s="238"/>
      <c r="K244" s="238"/>
      <c r="L244" s="238"/>
      <c r="M244" s="238"/>
      <c r="N244" s="238"/>
      <c r="O244" s="238"/>
      <c r="P244" s="238"/>
    </row>
    <row r="245" spans="1:16" s="49" customFormat="1" ht="22.5" customHeight="1" x14ac:dyDescent="0.2">
      <c r="B245" s="240" t="s">
        <v>210</v>
      </c>
      <c r="C245" s="240"/>
      <c r="D245" s="240"/>
      <c r="E245" s="240"/>
      <c r="F245" s="240"/>
      <c r="G245" s="240"/>
      <c r="H245" s="240"/>
      <c r="I245" s="240"/>
      <c r="J245" s="240"/>
      <c r="K245" s="240"/>
      <c r="L245" s="240"/>
      <c r="M245" s="240"/>
      <c r="N245" s="240"/>
      <c r="O245" s="240"/>
      <c r="P245" s="240"/>
    </row>
    <row r="246" spans="1:16" ht="12" customHeight="1" x14ac:dyDescent="0.2">
      <c r="B246" s="41" t="s">
        <v>59</v>
      </c>
      <c r="E246" s="110"/>
      <c r="F246" s="110"/>
      <c r="G246" s="110"/>
      <c r="H246" s="110"/>
      <c r="I246" s="110"/>
      <c r="J246" s="110"/>
      <c r="K246" s="110"/>
      <c r="L246" s="110"/>
      <c r="M246" s="110"/>
      <c r="N246" s="110"/>
    </row>
    <row r="247" spans="1:16" ht="15" customHeight="1" x14ac:dyDescent="0.2">
      <c r="A247" s="41"/>
      <c r="C247" s="86" t="s">
        <v>60</v>
      </c>
    </row>
    <row r="248" spans="1:16" s="49" customFormat="1" ht="21.75" customHeight="1" x14ac:dyDescent="0.2">
      <c r="B248" s="240" t="s">
        <v>211</v>
      </c>
      <c r="C248" s="240"/>
      <c r="D248" s="240"/>
      <c r="E248" s="240"/>
      <c r="F248" s="240"/>
      <c r="G248" s="240"/>
      <c r="H248" s="240"/>
      <c r="I248" s="240"/>
      <c r="J248" s="240"/>
      <c r="K248" s="240"/>
      <c r="L248" s="240"/>
      <c r="M248" s="240"/>
      <c r="N248" s="240"/>
      <c r="O248" s="240"/>
      <c r="P248" s="240"/>
    </row>
    <row r="249" spans="1:16" ht="6" customHeight="1" x14ac:dyDescent="0.2">
      <c r="C249" s="109"/>
      <c r="D249" s="109"/>
      <c r="E249" s="109"/>
      <c r="F249" s="109"/>
      <c r="G249" s="109"/>
      <c r="H249" s="109"/>
      <c r="I249" s="109"/>
      <c r="J249" s="109"/>
      <c r="K249" s="109"/>
      <c r="L249" s="109"/>
      <c r="M249" s="109"/>
      <c r="N249" s="109"/>
      <c r="O249" s="109"/>
      <c r="P249" s="109"/>
    </row>
    <row r="250" spans="1:16" ht="12" customHeight="1" x14ac:dyDescent="0.2">
      <c r="B250" s="41" t="s">
        <v>61</v>
      </c>
      <c r="E250" s="110"/>
      <c r="F250" s="110"/>
      <c r="G250" s="110"/>
      <c r="H250" s="110"/>
      <c r="I250" s="110"/>
      <c r="J250" s="110"/>
      <c r="K250" s="110"/>
      <c r="L250" s="110"/>
      <c r="M250" s="110"/>
      <c r="N250" s="110"/>
      <c r="O250" s="106"/>
    </row>
    <row r="251" spans="1:16" ht="15" customHeight="1" x14ac:dyDescent="0.2">
      <c r="A251" s="41"/>
      <c r="C251" s="86" t="s">
        <v>62</v>
      </c>
    </row>
    <row r="252" spans="1:16" s="49" customFormat="1" ht="12" customHeight="1" x14ac:dyDescent="0.2">
      <c r="B252" s="55" t="s">
        <v>29</v>
      </c>
      <c r="C252" s="34"/>
      <c r="D252" s="34"/>
      <c r="E252" s="34"/>
      <c r="F252" s="34"/>
      <c r="G252" s="34"/>
      <c r="H252" s="34"/>
      <c r="I252" s="34"/>
      <c r="J252" s="34"/>
      <c r="K252" s="34"/>
      <c r="L252" s="34"/>
      <c r="M252" s="34"/>
      <c r="N252" s="34"/>
      <c r="O252" s="34"/>
      <c r="P252" s="34"/>
    </row>
    <row r="253" spans="1:16" s="106" customFormat="1" ht="22.5" customHeight="1" x14ac:dyDescent="0.2">
      <c r="B253" s="100"/>
      <c r="C253" s="37" t="s">
        <v>7</v>
      </c>
      <c r="D253" s="130" t="s">
        <v>360</v>
      </c>
      <c r="E253" s="130"/>
      <c r="F253" s="130"/>
      <c r="G253" s="130"/>
      <c r="H253" s="130"/>
      <c r="I253" s="130"/>
      <c r="J253" s="130"/>
      <c r="K253" s="130"/>
      <c r="L253" s="130"/>
      <c r="M253" s="130"/>
      <c r="N253" s="130"/>
      <c r="O253" s="130"/>
      <c r="P253" s="130"/>
    </row>
    <row r="254" spans="1:16" s="106" customFormat="1" ht="21.75" customHeight="1" x14ac:dyDescent="0.2">
      <c r="B254" s="105"/>
      <c r="C254" s="37" t="s">
        <v>63</v>
      </c>
      <c r="D254" s="130" t="s">
        <v>357</v>
      </c>
      <c r="E254" s="130"/>
      <c r="F254" s="130"/>
      <c r="G254" s="130"/>
      <c r="H254" s="130"/>
      <c r="I254" s="130"/>
      <c r="J254" s="130"/>
      <c r="K254" s="130"/>
      <c r="L254" s="130"/>
      <c r="M254" s="130"/>
      <c r="N254" s="130"/>
      <c r="O254" s="130"/>
      <c r="P254" s="130"/>
    </row>
    <row r="255" spans="1:16" ht="12" customHeight="1" x14ac:dyDescent="0.2">
      <c r="B255" s="41" t="s">
        <v>64</v>
      </c>
      <c r="C255" s="106"/>
      <c r="D255" s="106"/>
      <c r="E255" s="82"/>
      <c r="F255" s="82"/>
      <c r="G255" s="82"/>
      <c r="H255" s="82"/>
      <c r="I255" s="82"/>
      <c r="J255" s="82"/>
      <c r="K255" s="82"/>
      <c r="L255" s="82"/>
      <c r="M255" s="82"/>
      <c r="N255" s="82"/>
      <c r="O255" s="106"/>
      <c r="P255" s="106"/>
    </row>
    <row r="256" spans="1:16" ht="11.25" customHeight="1" x14ac:dyDescent="0.2">
      <c r="A256" s="41"/>
      <c r="C256" s="86" t="s">
        <v>65</v>
      </c>
    </row>
    <row r="257" spans="2:16" s="49" customFormat="1" ht="12" customHeight="1" x14ac:dyDescent="0.2">
      <c r="B257" s="37" t="s">
        <v>29</v>
      </c>
      <c r="C257" s="34"/>
      <c r="D257" s="34"/>
      <c r="E257" s="34"/>
      <c r="F257" s="34"/>
      <c r="G257" s="34"/>
      <c r="H257" s="34"/>
      <c r="I257" s="34"/>
      <c r="J257" s="34"/>
      <c r="K257" s="34"/>
      <c r="L257" s="34"/>
      <c r="M257" s="34"/>
      <c r="N257" s="34"/>
      <c r="O257" s="34"/>
      <c r="P257" s="34"/>
    </row>
    <row r="258" spans="2:16" s="49" customFormat="1" ht="12" customHeight="1" x14ac:dyDescent="0.2">
      <c r="B258" s="38"/>
      <c r="C258" s="37" t="s">
        <v>7</v>
      </c>
      <c r="D258" s="38" t="s">
        <v>354</v>
      </c>
      <c r="E258" s="100"/>
      <c r="F258" s="100"/>
      <c r="G258" s="100"/>
      <c r="H258" s="100"/>
      <c r="I258" s="100"/>
      <c r="J258" s="100"/>
      <c r="K258" s="100"/>
      <c r="L258" s="100"/>
      <c r="M258" s="100"/>
      <c r="N258" s="100"/>
      <c r="O258" s="38"/>
      <c r="P258" s="38"/>
    </row>
    <row r="259" spans="2:16" s="49" customFormat="1" ht="12" customHeight="1" x14ac:dyDescent="0.2">
      <c r="B259" s="38"/>
      <c r="C259" s="37" t="s">
        <v>63</v>
      </c>
      <c r="D259" s="38" t="s">
        <v>344</v>
      </c>
      <c r="E259" s="100"/>
      <c r="F259" s="100"/>
      <c r="G259" s="100"/>
      <c r="H259" s="100"/>
      <c r="I259" s="100"/>
      <c r="J259" s="100"/>
      <c r="K259" s="100"/>
      <c r="L259" s="100"/>
      <c r="M259" s="100"/>
      <c r="N259" s="100"/>
      <c r="O259" s="38"/>
      <c r="P259" s="38"/>
    </row>
    <row r="260" spans="2:16" s="49" customFormat="1" ht="12" customHeight="1" x14ac:dyDescent="0.2">
      <c r="B260" s="38"/>
      <c r="C260" s="37" t="s">
        <v>66</v>
      </c>
      <c r="D260" s="38" t="s">
        <v>341</v>
      </c>
      <c r="E260" s="100"/>
      <c r="F260" s="100"/>
      <c r="G260" s="100"/>
      <c r="H260" s="100"/>
      <c r="I260" s="100"/>
      <c r="J260" s="100"/>
      <c r="K260" s="100"/>
      <c r="L260" s="100"/>
      <c r="M260" s="100"/>
      <c r="N260" s="100"/>
      <c r="O260" s="38"/>
      <c r="P260" s="38"/>
    </row>
    <row r="261" spans="2:16" s="49" customFormat="1" ht="9" customHeight="1" x14ac:dyDescent="0.2">
      <c r="B261" s="38"/>
      <c r="C261" s="37" t="s">
        <v>67</v>
      </c>
      <c r="D261" s="38" t="s">
        <v>343</v>
      </c>
      <c r="E261" s="100"/>
      <c r="F261" s="100"/>
      <c r="G261" s="100"/>
      <c r="H261" s="100"/>
      <c r="I261" s="100"/>
      <c r="J261" s="100"/>
      <c r="K261" s="100"/>
      <c r="L261" s="100"/>
      <c r="M261" s="100"/>
      <c r="N261" s="100"/>
      <c r="O261" s="38"/>
      <c r="P261" s="38"/>
    </row>
    <row r="262" spans="2:16" s="49" customFormat="1" ht="12" customHeight="1" x14ac:dyDescent="0.2">
      <c r="B262" s="38"/>
      <c r="C262" s="37" t="s">
        <v>68</v>
      </c>
      <c r="D262" s="129" t="s">
        <v>342</v>
      </c>
      <c r="E262" s="129"/>
      <c r="F262" s="129"/>
      <c r="G262" s="130"/>
      <c r="H262" s="130"/>
      <c r="I262" s="130"/>
      <c r="J262" s="130"/>
      <c r="K262" s="130"/>
      <c r="L262" s="130"/>
      <c r="M262" s="130"/>
      <c r="N262" s="130"/>
      <c r="O262" s="130"/>
      <c r="P262" s="130"/>
    </row>
    <row r="263" spans="2:16" s="49" customFormat="1" ht="12" customHeight="1" x14ac:dyDescent="0.2">
      <c r="C263" s="37" t="s">
        <v>69</v>
      </c>
      <c r="D263" s="38" t="s">
        <v>358</v>
      </c>
      <c r="E263" s="100"/>
      <c r="F263" s="100"/>
      <c r="G263" s="100"/>
      <c r="H263" s="100"/>
      <c r="I263" s="100"/>
      <c r="J263" s="100"/>
      <c r="K263" s="100"/>
      <c r="L263" s="100"/>
      <c r="M263" s="100"/>
      <c r="N263" s="100"/>
      <c r="O263" s="38"/>
      <c r="P263" s="38"/>
    </row>
    <row r="264" spans="2:16" s="49" customFormat="1" ht="12" customHeight="1" x14ac:dyDescent="0.2">
      <c r="C264" s="58"/>
      <c r="E264" s="34"/>
      <c r="F264" s="34"/>
      <c r="G264" s="34"/>
      <c r="H264" s="34"/>
      <c r="I264" s="34"/>
      <c r="J264" s="34"/>
      <c r="K264" s="34"/>
      <c r="L264" s="34"/>
      <c r="M264" s="34"/>
      <c r="N264" s="34"/>
    </row>
    <row r="265" spans="2:16" s="49" customFormat="1" ht="12" customHeight="1" x14ac:dyDescent="0.2">
      <c r="C265" s="58"/>
      <c r="E265" s="34"/>
      <c r="F265" s="34"/>
      <c r="G265" s="34"/>
      <c r="H265" s="34"/>
      <c r="I265" s="34"/>
      <c r="J265" s="34"/>
      <c r="K265" s="34"/>
      <c r="L265" s="34"/>
      <c r="M265" s="34"/>
      <c r="N265" s="34"/>
    </row>
    <row r="266" spans="2:16" s="49" customFormat="1" ht="12" customHeight="1" x14ac:dyDescent="0.2">
      <c r="C266" s="58"/>
      <c r="E266" s="34"/>
      <c r="F266" s="34"/>
      <c r="G266" s="34"/>
      <c r="H266" s="34"/>
      <c r="I266" s="34"/>
      <c r="J266" s="34"/>
      <c r="K266" s="34"/>
      <c r="L266" s="34"/>
      <c r="M266" s="34"/>
      <c r="N266" s="34"/>
    </row>
    <row r="267" spans="2:16" s="49" customFormat="1" ht="12" customHeight="1" x14ac:dyDescent="0.2">
      <c r="C267" s="58"/>
      <c r="E267" s="34"/>
      <c r="F267" s="34"/>
      <c r="G267" s="34"/>
      <c r="H267" s="34"/>
      <c r="I267" s="34"/>
      <c r="J267" s="34"/>
      <c r="K267" s="34"/>
      <c r="L267" s="34"/>
      <c r="M267" s="34"/>
      <c r="N267" s="34"/>
    </row>
    <row r="268" spans="2:16" s="49" customFormat="1" ht="12" customHeight="1" x14ac:dyDescent="0.2">
      <c r="C268" s="58"/>
      <c r="E268" s="34"/>
      <c r="F268" s="34"/>
      <c r="G268" s="34"/>
      <c r="H268" s="34"/>
      <c r="I268" s="34"/>
      <c r="J268" s="34"/>
      <c r="K268" s="34"/>
      <c r="L268" s="34"/>
      <c r="M268" s="34"/>
      <c r="N268" s="34"/>
    </row>
    <row r="269" spans="2:16" s="49" customFormat="1" ht="12" customHeight="1" x14ac:dyDescent="0.2">
      <c r="C269" s="58"/>
      <c r="E269" s="34"/>
      <c r="F269" s="34"/>
      <c r="G269" s="34"/>
      <c r="H269" s="34"/>
      <c r="I269" s="34"/>
      <c r="J269" s="34"/>
      <c r="K269" s="34"/>
      <c r="L269" s="34"/>
      <c r="M269" s="34"/>
      <c r="N269" s="34"/>
    </row>
    <row r="270" spans="2:16" s="49" customFormat="1" ht="12" customHeight="1" x14ac:dyDescent="0.2">
      <c r="C270" s="58"/>
      <c r="E270" s="34"/>
      <c r="F270" s="34"/>
      <c r="G270" s="34"/>
      <c r="H270" s="34"/>
      <c r="I270" s="34"/>
      <c r="J270" s="34"/>
      <c r="K270" s="34"/>
      <c r="L270" s="34"/>
      <c r="M270" s="34"/>
      <c r="N270" s="34"/>
    </row>
    <row r="271" spans="2:16" s="49" customFormat="1" ht="12" customHeight="1" x14ac:dyDescent="0.2">
      <c r="C271" s="58"/>
      <c r="E271" s="34"/>
      <c r="F271" s="34"/>
      <c r="G271" s="34"/>
      <c r="H271" s="34"/>
      <c r="I271" s="34"/>
      <c r="J271" s="34"/>
      <c r="K271" s="34"/>
      <c r="L271" s="34"/>
      <c r="M271" s="34"/>
      <c r="N271" s="34"/>
    </row>
    <row r="272" spans="2:16" s="49" customFormat="1" ht="12" customHeight="1" x14ac:dyDescent="0.2">
      <c r="C272" s="58"/>
      <c r="E272" s="34"/>
      <c r="F272" s="34"/>
      <c r="G272" s="34"/>
      <c r="H272" s="34"/>
      <c r="I272" s="34"/>
      <c r="J272" s="34"/>
      <c r="K272" s="34"/>
      <c r="L272" s="34"/>
      <c r="M272" s="34"/>
      <c r="N272" s="34"/>
    </row>
    <row r="273" spans="3:14" s="49" customFormat="1" ht="12" customHeight="1" x14ac:dyDescent="0.2">
      <c r="C273" s="58"/>
      <c r="E273" s="34"/>
      <c r="F273" s="34"/>
      <c r="G273" s="34"/>
      <c r="H273" s="34"/>
      <c r="I273" s="34"/>
      <c r="J273" s="34"/>
      <c r="K273" s="34"/>
      <c r="L273" s="34"/>
      <c r="M273" s="34"/>
      <c r="N273" s="34"/>
    </row>
    <row r="274" spans="3:14" s="49" customFormat="1" ht="12" customHeight="1" x14ac:dyDescent="0.2">
      <c r="C274" s="58"/>
      <c r="E274" s="34"/>
      <c r="F274" s="34"/>
      <c r="G274" s="34"/>
      <c r="H274" s="34"/>
      <c r="I274" s="34"/>
      <c r="J274" s="34"/>
      <c r="K274" s="34"/>
      <c r="L274" s="34"/>
      <c r="M274" s="34"/>
      <c r="N274" s="34"/>
    </row>
    <row r="275" spans="3:14" s="49" customFormat="1" ht="12" customHeight="1" x14ac:dyDescent="0.2">
      <c r="C275" s="58"/>
      <c r="E275" s="34"/>
      <c r="F275" s="34"/>
      <c r="G275" s="34"/>
      <c r="H275" s="34"/>
      <c r="I275" s="34"/>
      <c r="J275" s="34"/>
      <c r="K275" s="34"/>
      <c r="L275" s="34"/>
      <c r="M275" s="34"/>
      <c r="N275" s="34"/>
    </row>
    <row r="276" spans="3:14" s="49" customFormat="1" ht="12" customHeight="1" x14ac:dyDescent="0.2">
      <c r="C276" s="58"/>
      <c r="E276" s="34"/>
      <c r="F276" s="34"/>
      <c r="G276" s="34"/>
      <c r="H276" s="34"/>
      <c r="I276" s="34"/>
      <c r="J276" s="34"/>
      <c r="K276" s="34"/>
      <c r="L276" s="34"/>
      <c r="M276" s="34"/>
      <c r="N276" s="34"/>
    </row>
    <row r="277" spans="3:14" s="49" customFormat="1" ht="12" customHeight="1" x14ac:dyDescent="0.2">
      <c r="C277" s="58"/>
      <c r="E277" s="34"/>
      <c r="F277" s="34"/>
      <c r="G277" s="34"/>
      <c r="H277" s="34"/>
      <c r="I277" s="34"/>
      <c r="J277" s="34"/>
      <c r="K277" s="34"/>
      <c r="L277" s="34"/>
      <c r="M277" s="34"/>
      <c r="N277" s="34"/>
    </row>
    <row r="278" spans="3:14" s="49" customFormat="1" ht="12" customHeight="1" x14ac:dyDescent="0.2">
      <c r="C278" s="58"/>
      <c r="E278" s="34"/>
      <c r="F278" s="34"/>
      <c r="G278" s="34"/>
      <c r="H278" s="34"/>
      <c r="I278" s="34"/>
      <c r="J278" s="34"/>
      <c r="K278" s="34"/>
      <c r="L278" s="34"/>
      <c r="M278" s="34"/>
      <c r="N278" s="34"/>
    </row>
    <row r="279" spans="3:14" s="49" customFormat="1" ht="12" customHeight="1" x14ac:dyDescent="0.2">
      <c r="C279" s="58"/>
      <c r="E279" s="34"/>
      <c r="F279" s="34"/>
      <c r="G279" s="34"/>
      <c r="H279" s="34"/>
      <c r="I279" s="34"/>
      <c r="J279" s="34"/>
      <c r="K279" s="34"/>
      <c r="L279" s="34"/>
      <c r="M279" s="34"/>
      <c r="N279" s="34"/>
    </row>
    <row r="280" spans="3:14" s="49" customFormat="1" ht="12" customHeight="1" x14ac:dyDescent="0.2">
      <c r="C280" s="58"/>
      <c r="E280" s="34"/>
      <c r="F280" s="34"/>
      <c r="G280" s="34"/>
      <c r="H280" s="34"/>
      <c r="I280" s="34"/>
      <c r="J280" s="34"/>
      <c r="K280" s="34"/>
      <c r="L280" s="34"/>
      <c r="M280" s="34"/>
      <c r="N280" s="34"/>
    </row>
    <row r="281" spans="3:14" s="49" customFormat="1" ht="12" customHeight="1" x14ac:dyDescent="0.2">
      <c r="C281" s="58"/>
      <c r="E281" s="34"/>
      <c r="F281" s="34"/>
      <c r="G281" s="34"/>
      <c r="H281" s="34"/>
      <c r="I281" s="34"/>
      <c r="J281" s="34"/>
      <c r="K281" s="34"/>
      <c r="L281" s="34"/>
      <c r="M281" s="34"/>
      <c r="N281" s="34"/>
    </row>
    <row r="282" spans="3:14" s="49" customFormat="1" ht="12" customHeight="1" x14ac:dyDescent="0.2">
      <c r="C282" s="58"/>
      <c r="E282" s="34"/>
      <c r="F282" s="34"/>
      <c r="G282" s="34"/>
      <c r="H282" s="34"/>
      <c r="I282" s="34"/>
      <c r="J282" s="34"/>
      <c r="K282" s="34"/>
      <c r="L282" s="34"/>
      <c r="M282" s="34"/>
      <c r="N282" s="34"/>
    </row>
    <row r="283" spans="3:14" s="49" customFormat="1" ht="12" customHeight="1" x14ac:dyDescent="0.2">
      <c r="C283" s="58"/>
      <c r="E283" s="34"/>
      <c r="F283" s="34"/>
      <c r="G283" s="34"/>
      <c r="H283" s="34"/>
      <c r="I283" s="34"/>
      <c r="J283" s="34"/>
      <c r="K283" s="34"/>
      <c r="L283" s="34"/>
      <c r="M283" s="34"/>
      <c r="N283" s="34"/>
    </row>
    <row r="284" spans="3:14" s="49" customFormat="1" ht="12" customHeight="1" x14ac:dyDescent="0.2">
      <c r="C284" s="58"/>
      <c r="E284" s="34"/>
      <c r="F284" s="34"/>
      <c r="G284" s="34"/>
      <c r="H284" s="34"/>
      <c r="I284" s="34"/>
      <c r="J284" s="34"/>
      <c r="K284" s="34"/>
      <c r="L284" s="34"/>
      <c r="M284" s="34"/>
      <c r="N284" s="34"/>
    </row>
    <row r="285" spans="3:14" s="49" customFormat="1" ht="12" customHeight="1" x14ac:dyDescent="0.2">
      <c r="C285" s="58"/>
      <c r="E285" s="34"/>
      <c r="F285" s="34"/>
      <c r="G285" s="34"/>
      <c r="H285" s="34"/>
      <c r="I285" s="34"/>
      <c r="J285" s="34"/>
      <c r="K285" s="34"/>
      <c r="L285" s="34"/>
      <c r="M285" s="34"/>
      <c r="N285" s="34"/>
    </row>
    <row r="286" spans="3:14" s="49" customFormat="1" ht="12" customHeight="1" x14ac:dyDescent="0.2">
      <c r="C286" s="58"/>
      <c r="E286" s="34"/>
      <c r="F286" s="34"/>
      <c r="G286" s="34"/>
      <c r="H286" s="34"/>
      <c r="I286" s="34"/>
      <c r="J286" s="34"/>
      <c r="K286" s="34"/>
      <c r="L286" s="34"/>
      <c r="M286" s="34"/>
      <c r="N286" s="34"/>
    </row>
    <row r="287" spans="3:14" s="49" customFormat="1" ht="12" customHeight="1" x14ac:dyDescent="0.2">
      <c r="C287" s="58"/>
      <c r="E287" s="34"/>
      <c r="F287" s="34"/>
      <c r="G287" s="34"/>
      <c r="H287" s="34"/>
      <c r="I287" s="34"/>
      <c r="J287" s="34"/>
      <c r="K287" s="34"/>
      <c r="L287" s="34"/>
      <c r="M287" s="34"/>
      <c r="N287" s="34"/>
    </row>
    <row r="288" spans="3:14" s="49" customFormat="1" ht="12" customHeight="1" x14ac:dyDescent="0.2">
      <c r="C288" s="58"/>
      <c r="E288" s="34"/>
      <c r="F288" s="34"/>
      <c r="G288" s="34"/>
      <c r="H288" s="34"/>
      <c r="I288" s="34"/>
      <c r="J288" s="34"/>
      <c r="K288" s="34"/>
      <c r="L288" s="34"/>
      <c r="M288" s="34"/>
      <c r="N288" s="34"/>
    </row>
    <row r="289" spans="1:16" s="49" customFormat="1" ht="53.25" customHeight="1" x14ac:dyDescent="0.2">
      <c r="C289" s="58"/>
      <c r="E289" s="34"/>
      <c r="F289" s="34"/>
      <c r="G289" s="34"/>
      <c r="H289" s="34"/>
      <c r="I289" s="34"/>
      <c r="J289" s="34"/>
      <c r="K289" s="34"/>
      <c r="L289" s="34"/>
      <c r="M289" s="34"/>
      <c r="N289" s="34"/>
    </row>
    <row r="290" spans="1:16" ht="12" customHeight="1" x14ac:dyDescent="0.2">
      <c r="B290" s="41" t="s">
        <v>58</v>
      </c>
      <c r="C290" s="58"/>
      <c r="D290" s="49"/>
      <c r="O290" s="49"/>
      <c r="P290" s="49"/>
    </row>
    <row r="291" spans="1:16" s="49" customFormat="1" ht="12" customHeight="1" x14ac:dyDescent="0.2">
      <c r="B291" s="37" t="s">
        <v>29</v>
      </c>
      <c r="C291" s="86" t="s">
        <v>71</v>
      </c>
      <c r="D291" s="34"/>
      <c r="E291" s="34"/>
      <c r="F291" s="34"/>
      <c r="G291" s="34"/>
      <c r="H291" s="34"/>
      <c r="I291" s="34"/>
      <c r="J291" s="34"/>
      <c r="K291" s="34"/>
      <c r="L291" s="34"/>
      <c r="M291" s="34"/>
      <c r="N291" s="34"/>
      <c r="O291" s="34"/>
      <c r="P291" s="34"/>
    </row>
    <row r="292" spans="1:16" ht="6" customHeight="1" x14ac:dyDescent="0.2">
      <c r="A292" s="65"/>
      <c r="B292" s="100"/>
      <c r="C292" s="38"/>
      <c r="D292" s="38"/>
      <c r="E292" s="100"/>
      <c r="F292" s="100"/>
      <c r="G292" s="100"/>
      <c r="H292" s="100"/>
      <c r="I292" s="100"/>
      <c r="J292" s="100"/>
      <c r="K292" s="100"/>
      <c r="L292" s="100"/>
      <c r="M292" s="100"/>
      <c r="N292" s="100"/>
      <c r="O292" s="38"/>
      <c r="P292" s="38"/>
    </row>
    <row r="293" spans="1:16" s="49" customFormat="1" ht="12" customHeight="1" x14ac:dyDescent="0.2">
      <c r="B293" s="38"/>
      <c r="C293" s="100"/>
      <c r="D293" s="100"/>
      <c r="E293" s="38"/>
      <c r="F293" s="38"/>
      <c r="G293" s="38"/>
      <c r="H293" s="38"/>
      <c r="I293" s="38"/>
      <c r="J293" s="38"/>
      <c r="K293" s="38"/>
      <c r="L293" s="38"/>
      <c r="M293" s="38"/>
      <c r="N293" s="38"/>
      <c r="O293" s="100"/>
      <c r="P293" s="100"/>
    </row>
    <row r="294" spans="1:16" s="49" customFormat="1" ht="12" customHeight="1" x14ac:dyDescent="0.2">
      <c r="B294" s="38"/>
      <c r="C294" s="37" t="s">
        <v>7</v>
      </c>
      <c r="D294" s="38" t="s">
        <v>72</v>
      </c>
      <c r="E294" s="100"/>
      <c r="F294" s="100"/>
      <c r="G294" s="100"/>
      <c r="H294" s="100"/>
      <c r="I294" s="100"/>
      <c r="J294" s="100"/>
      <c r="K294" s="100"/>
      <c r="L294" s="100"/>
      <c r="M294" s="100"/>
      <c r="N294" s="100"/>
      <c r="O294" s="38"/>
      <c r="P294" s="38"/>
    </row>
    <row r="295" spans="1:16" s="49" customFormat="1" ht="12" customHeight="1" x14ac:dyDescent="0.2">
      <c r="B295" s="61"/>
      <c r="C295" s="50" t="s">
        <v>73</v>
      </c>
      <c r="D295" s="158" t="s">
        <v>74</v>
      </c>
      <c r="E295" s="158"/>
      <c r="F295" s="158"/>
      <c r="G295" s="158"/>
      <c r="H295" s="158"/>
      <c r="I295" s="158"/>
      <c r="J295" s="158"/>
      <c r="K295" s="158"/>
      <c r="L295" s="158"/>
      <c r="M295" s="158"/>
      <c r="N295" s="158"/>
      <c r="O295" s="158"/>
      <c r="P295" s="158"/>
    </row>
    <row r="296" spans="1:16" s="49" customFormat="1" ht="12" customHeight="1" x14ac:dyDescent="0.2">
      <c r="B296" s="61"/>
      <c r="C296" s="61"/>
      <c r="D296" s="158"/>
      <c r="E296" s="158"/>
      <c r="F296" s="158"/>
      <c r="G296" s="158"/>
      <c r="H296" s="158"/>
      <c r="I296" s="158"/>
      <c r="J296" s="158"/>
      <c r="K296" s="158"/>
      <c r="L296" s="158"/>
      <c r="M296" s="158"/>
      <c r="N296" s="158"/>
      <c r="O296" s="158"/>
      <c r="P296" s="158"/>
    </row>
    <row r="297" spans="1:16" s="49" customFormat="1" ht="12" customHeight="1" x14ac:dyDescent="0.2">
      <c r="B297" s="38"/>
      <c r="C297" s="61"/>
      <c r="D297" s="158"/>
      <c r="E297" s="158"/>
      <c r="F297" s="158"/>
      <c r="G297" s="158"/>
      <c r="H297" s="158"/>
      <c r="I297" s="158"/>
      <c r="J297" s="158"/>
      <c r="K297" s="158"/>
      <c r="L297" s="158"/>
      <c r="M297" s="158"/>
      <c r="N297" s="158"/>
      <c r="O297" s="158"/>
      <c r="P297" s="158"/>
    </row>
    <row r="298" spans="1:16" s="49" customFormat="1" ht="15.75" customHeight="1" x14ac:dyDescent="0.2">
      <c r="B298" s="38"/>
      <c r="C298" s="37" t="s">
        <v>66</v>
      </c>
      <c r="D298" s="60" t="s">
        <v>78</v>
      </c>
      <c r="E298" s="112"/>
      <c r="F298" s="112"/>
      <c r="G298" s="112"/>
      <c r="H298" s="112"/>
      <c r="I298" s="112"/>
      <c r="J298" s="112"/>
      <c r="K298" s="112"/>
      <c r="L298" s="112"/>
      <c r="M298" s="112"/>
      <c r="N298" s="112"/>
      <c r="O298" s="60"/>
      <c r="P298" s="60"/>
    </row>
    <row r="299" spans="1:16" s="49" customFormat="1" ht="18" customHeight="1" x14ac:dyDescent="0.2">
      <c r="B299" s="61"/>
      <c r="C299" s="50" t="s">
        <v>76</v>
      </c>
      <c r="D299" s="158" t="s">
        <v>77</v>
      </c>
      <c r="E299" s="158"/>
      <c r="F299" s="158"/>
      <c r="G299" s="158"/>
      <c r="H299" s="158"/>
      <c r="I299" s="158"/>
      <c r="J299" s="158"/>
      <c r="K299" s="158"/>
      <c r="L299" s="158"/>
      <c r="M299" s="158"/>
      <c r="N299" s="158"/>
      <c r="O299" s="158"/>
      <c r="P299" s="158"/>
    </row>
    <row r="300" spans="1:16" s="49" customFormat="1" ht="12" customHeight="1" x14ac:dyDescent="0.2">
      <c r="B300" s="38"/>
      <c r="C300" s="61"/>
      <c r="D300" s="158"/>
      <c r="E300" s="158"/>
      <c r="F300" s="158"/>
      <c r="G300" s="158"/>
      <c r="H300" s="158"/>
      <c r="I300" s="158"/>
      <c r="J300" s="158"/>
      <c r="K300" s="158"/>
      <c r="L300" s="158"/>
      <c r="M300" s="158"/>
      <c r="N300" s="158"/>
      <c r="O300" s="158"/>
      <c r="P300" s="158"/>
    </row>
    <row r="301" spans="1:16" s="49" customFormat="1" ht="12" customHeight="1" x14ac:dyDescent="0.2">
      <c r="B301" s="38"/>
      <c r="C301" s="37" t="s">
        <v>68</v>
      </c>
      <c r="D301" s="160" t="s">
        <v>75</v>
      </c>
      <c r="E301" s="160"/>
      <c r="F301" s="160"/>
      <c r="G301" s="160"/>
      <c r="H301" s="160"/>
      <c r="I301" s="160"/>
      <c r="J301" s="160"/>
      <c r="K301" s="160"/>
      <c r="L301" s="160"/>
      <c r="M301" s="160"/>
      <c r="N301" s="160"/>
      <c r="O301" s="160"/>
      <c r="P301" s="160"/>
    </row>
    <row r="302" spans="1:16" s="49" customFormat="1" ht="12" customHeight="1" x14ac:dyDescent="0.2">
      <c r="B302" s="38"/>
      <c r="C302" s="38"/>
      <c r="D302" s="55" t="s">
        <v>30</v>
      </c>
      <c r="E302" s="113"/>
      <c r="F302" s="113"/>
      <c r="G302" s="113"/>
      <c r="H302" s="113"/>
      <c r="I302" s="113"/>
      <c r="J302" s="113"/>
      <c r="K302" s="113"/>
      <c r="L302" s="113"/>
      <c r="M302" s="113"/>
      <c r="N302" s="113"/>
      <c r="O302" s="55"/>
      <c r="P302" s="55"/>
    </row>
    <row r="303" spans="1:16" s="49" customFormat="1" ht="12.75" customHeight="1" x14ac:dyDescent="0.2">
      <c r="B303" s="38"/>
      <c r="C303" s="38"/>
      <c r="D303" s="55" t="s">
        <v>31</v>
      </c>
      <c r="E303" s="55"/>
      <c r="F303" s="55"/>
      <c r="G303" s="55"/>
      <c r="H303" s="55"/>
      <c r="I303" s="55"/>
      <c r="J303" s="55"/>
      <c r="K303" s="55"/>
      <c r="L303" s="55"/>
      <c r="M303" s="55"/>
      <c r="N303" s="55"/>
      <c r="O303" s="55"/>
      <c r="P303" s="55"/>
    </row>
    <row r="304" spans="1:16" ht="10.5" customHeight="1" x14ac:dyDescent="0.2">
      <c r="C304" s="38"/>
      <c r="D304" s="160" t="s">
        <v>212</v>
      </c>
      <c r="E304" s="160"/>
      <c r="F304" s="160"/>
      <c r="G304" s="160"/>
      <c r="H304" s="160"/>
      <c r="I304" s="160"/>
      <c r="J304" s="160"/>
      <c r="K304" s="160"/>
      <c r="L304" s="160"/>
      <c r="M304" s="160"/>
      <c r="N304" s="160"/>
      <c r="O304" s="160"/>
      <c r="P304" s="160"/>
    </row>
    <row r="305" spans="1:16" ht="12" customHeight="1" x14ac:dyDescent="0.2">
      <c r="B305" s="41" t="s">
        <v>57</v>
      </c>
      <c r="E305" s="87"/>
      <c r="F305" s="87"/>
      <c r="G305" s="87"/>
      <c r="H305" s="87"/>
      <c r="I305" s="87"/>
      <c r="J305" s="87"/>
      <c r="K305" s="87"/>
      <c r="L305" s="87"/>
      <c r="M305" s="87"/>
      <c r="N305" s="87"/>
    </row>
    <row r="306" spans="1:16" ht="12.75" customHeight="1" x14ac:dyDescent="0.2">
      <c r="B306" s="41"/>
      <c r="C306" s="86" t="s">
        <v>79</v>
      </c>
    </row>
    <row r="307" spans="1:16" ht="12.75" customHeight="1" x14ac:dyDescent="0.2">
      <c r="A307" s="41"/>
      <c r="B307" s="37" t="s">
        <v>29</v>
      </c>
      <c r="C307" s="86"/>
    </row>
    <row r="308" spans="1:16" ht="6" customHeight="1" x14ac:dyDescent="0.2">
      <c r="A308" s="65"/>
      <c r="B308" s="100"/>
      <c r="C308" s="37"/>
      <c r="D308" s="37"/>
      <c r="E308" s="100"/>
      <c r="F308" s="100"/>
      <c r="G308" s="100"/>
      <c r="H308" s="100"/>
      <c r="I308" s="100"/>
      <c r="J308" s="100"/>
      <c r="K308" s="100"/>
      <c r="L308" s="100"/>
      <c r="M308" s="100"/>
      <c r="N308" s="100"/>
      <c r="O308" s="37"/>
      <c r="P308" s="37"/>
    </row>
    <row r="309" spans="1:16" s="49" customFormat="1" ht="12" customHeight="1" x14ac:dyDescent="0.2">
      <c r="B309" s="61"/>
      <c r="C309" s="100"/>
      <c r="D309" s="100"/>
      <c r="E309" s="37"/>
      <c r="F309" s="37"/>
      <c r="G309" s="37"/>
      <c r="H309" s="37"/>
      <c r="I309" s="37"/>
      <c r="J309" s="37"/>
      <c r="K309" s="37"/>
      <c r="L309" s="37"/>
      <c r="M309" s="37"/>
      <c r="N309" s="37"/>
      <c r="O309" s="100"/>
      <c r="P309" s="100"/>
    </row>
    <row r="310" spans="1:16" s="49" customFormat="1" ht="12" customHeight="1" x14ac:dyDescent="0.2">
      <c r="A310" s="59"/>
      <c r="B310" s="61"/>
      <c r="C310" s="50" t="s">
        <v>80</v>
      </c>
      <c r="D310" s="158" t="s">
        <v>81</v>
      </c>
      <c r="E310" s="158"/>
      <c r="F310" s="158"/>
      <c r="G310" s="158"/>
      <c r="H310" s="158"/>
      <c r="I310" s="158"/>
      <c r="J310" s="158"/>
      <c r="K310" s="158"/>
      <c r="L310" s="158"/>
      <c r="M310" s="158"/>
      <c r="N310" s="158"/>
      <c r="O310" s="158"/>
      <c r="P310" s="158"/>
    </row>
    <row r="311" spans="1:16" s="49" customFormat="1" ht="12" customHeight="1" x14ac:dyDescent="0.2">
      <c r="B311" s="38"/>
      <c r="C311" s="61"/>
      <c r="D311" s="158"/>
      <c r="E311" s="158"/>
      <c r="F311" s="158"/>
      <c r="G311" s="158"/>
      <c r="H311" s="158"/>
      <c r="I311" s="158"/>
      <c r="J311" s="158"/>
      <c r="K311" s="158"/>
      <c r="L311" s="158"/>
      <c r="M311" s="158"/>
      <c r="N311" s="158"/>
      <c r="O311" s="158"/>
      <c r="P311" s="158"/>
    </row>
    <row r="312" spans="1:16" s="49" customFormat="1" ht="12" customHeight="1" x14ac:dyDescent="0.2">
      <c r="B312" s="38"/>
      <c r="C312" s="37" t="s">
        <v>63</v>
      </c>
      <c r="D312" s="38" t="s">
        <v>82</v>
      </c>
      <c r="E312" s="112"/>
      <c r="F312" s="112"/>
      <c r="G312" s="112"/>
      <c r="H312" s="112"/>
      <c r="I312" s="112"/>
      <c r="J312" s="112"/>
      <c r="K312" s="112"/>
      <c r="L312" s="112"/>
      <c r="M312" s="112"/>
      <c r="N312" s="112"/>
      <c r="O312" s="38"/>
      <c r="P312" s="38"/>
    </row>
    <row r="313" spans="1:16" s="49" customFormat="1" ht="12" customHeight="1" x14ac:dyDescent="0.2">
      <c r="B313" s="38"/>
      <c r="C313" s="37" t="s">
        <v>66</v>
      </c>
      <c r="D313" s="38" t="s">
        <v>83</v>
      </c>
      <c r="E313" s="38"/>
      <c r="F313" s="38"/>
      <c r="G313" s="38"/>
      <c r="H313" s="38"/>
      <c r="I313" s="38"/>
      <c r="J313" s="38"/>
      <c r="K313" s="38"/>
      <c r="L313" s="38"/>
      <c r="M313" s="38"/>
      <c r="N313" s="38"/>
      <c r="O313" s="38"/>
      <c r="P313" s="38"/>
    </row>
    <row r="314" spans="1:16" s="49" customFormat="1" ht="12" customHeight="1" x14ac:dyDescent="0.2">
      <c r="B314" s="38"/>
      <c r="C314" s="37" t="s">
        <v>67</v>
      </c>
      <c r="D314" s="38" t="s">
        <v>84</v>
      </c>
      <c r="E314" s="38"/>
      <c r="F314" s="38"/>
      <c r="G314" s="38"/>
      <c r="H314" s="38"/>
      <c r="I314" s="38"/>
      <c r="J314" s="38"/>
      <c r="K314" s="38"/>
      <c r="L314" s="38"/>
      <c r="M314" s="38"/>
      <c r="N314" s="38"/>
      <c r="O314" s="38"/>
      <c r="P314" s="38"/>
    </row>
    <row r="315" spans="1:16" s="49" customFormat="1" ht="12" customHeight="1" x14ac:dyDescent="0.2">
      <c r="B315" s="38"/>
      <c r="C315" s="37" t="s">
        <v>85</v>
      </c>
      <c r="D315" s="158" t="s">
        <v>86</v>
      </c>
      <c r="E315" s="158"/>
      <c r="F315" s="158"/>
      <c r="G315" s="158"/>
      <c r="H315" s="158"/>
      <c r="I315" s="158"/>
      <c r="J315" s="158"/>
      <c r="K315" s="158"/>
      <c r="L315" s="158"/>
      <c r="M315" s="158"/>
      <c r="N315" s="158"/>
      <c r="O315" s="158"/>
      <c r="P315" s="158"/>
    </row>
    <row r="316" spans="1:16" s="49" customFormat="1" ht="12" customHeight="1" x14ac:dyDescent="0.2">
      <c r="B316" s="38"/>
      <c r="C316" s="37"/>
      <c r="D316" s="158"/>
      <c r="E316" s="158"/>
      <c r="F316" s="158"/>
      <c r="G316" s="158"/>
      <c r="H316" s="158"/>
      <c r="I316" s="158"/>
      <c r="J316" s="158"/>
      <c r="K316" s="158"/>
      <c r="L316" s="158"/>
      <c r="M316" s="158"/>
      <c r="N316" s="158"/>
      <c r="O316" s="158"/>
      <c r="P316" s="158"/>
    </row>
    <row r="317" spans="1:16" s="49" customFormat="1" ht="12" customHeight="1" x14ac:dyDescent="0.2">
      <c r="B317" s="38"/>
      <c r="C317" s="37" t="s">
        <v>69</v>
      </c>
      <c r="D317" s="38" t="s">
        <v>87</v>
      </c>
      <c r="E317" s="112"/>
      <c r="F317" s="112"/>
      <c r="G317" s="112"/>
      <c r="H317" s="112"/>
      <c r="I317" s="112"/>
      <c r="J317" s="112"/>
      <c r="K317" s="112"/>
      <c r="L317" s="112"/>
      <c r="M317" s="112"/>
      <c r="N317" s="112"/>
      <c r="O317" s="38"/>
      <c r="P317" s="38"/>
    </row>
    <row r="318" spans="1:16" s="49" customFormat="1" ht="12" customHeight="1" x14ac:dyDescent="0.2">
      <c r="B318" s="38"/>
      <c r="C318" s="37" t="s">
        <v>70</v>
      </c>
      <c r="D318" s="38" t="s">
        <v>88</v>
      </c>
      <c r="E318" s="38"/>
      <c r="F318" s="38"/>
      <c r="G318" s="38"/>
      <c r="H318" s="38"/>
      <c r="I318" s="38"/>
      <c r="J318" s="38"/>
      <c r="K318" s="38"/>
      <c r="L318" s="38"/>
      <c r="M318" s="38"/>
      <c r="N318" s="38"/>
      <c r="O318" s="38"/>
      <c r="P318" s="38"/>
    </row>
    <row r="319" spans="1:16" s="49" customFormat="1" ht="12" customHeight="1" x14ac:dyDescent="0.2">
      <c r="B319" s="38"/>
      <c r="C319" s="37" t="s">
        <v>89</v>
      </c>
      <c r="D319" s="158" t="s">
        <v>90</v>
      </c>
      <c r="E319" s="158"/>
      <c r="F319" s="158"/>
      <c r="G319" s="158"/>
      <c r="H319" s="158"/>
      <c r="I319" s="158"/>
      <c r="J319" s="158"/>
      <c r="K319" s="158"/>
      <c r="L319" s="158"/>
      <c r="M319" s="158"/>
      <c r="N319" s="158"/>
      <c r="O319" s="158"/>
      <c r="P319" s="158"/>
    </row>
    <row r="320" spans="1:16" s="49" customFormat="1" ht="12" customHeight="1" x14ac:dyDescent="0.2">
      <c r="B320" s="38"/>
      <c r="C320" s="37"/>
      <c r="D320" s="158"/>
      <c r="E320" s="158"/>
      <c r="F320" s="158"/>
      <c r="G320" s="158"/>
      <c r="H320" s="158"/>
      <c r="I320" s="158"/>
      <c r="J320" s="158"/>
      <c r="K320" s="158"/>
      <c r="L320" s="158"/>
      <c r="M320" s="158"/>
      <c r="N320" s="158"/>
      <c r="O320" s="158"/>
      <c r="P320" s="158"/>
    </row>
    <row r="321" spans="2:16" s="49" customFormat="1" ht="12" customHeight="1" x14ac:dyDescent="0.2">
      <c r="B321" s="38"/>
      <c r="C321" s="37" t="s">
        <v>91</v>
      </c>
      <c r="D321" s="38" t="s">
        <v>318</v>
      </c>
      <c r="E321" s="112"/>
      <c r="F321" s="112"/>
      <c r="G321" s="112"/>
      <c r="H321" s="112"/>
      <c r="I321" s="112"/>
      <c r="J321" s="112"/>
      <c r="K321" s="112"/>
      <c r="L321" s="112"/>
      <c r="M321" s="112"/>
      <c r="N321" s="112"/>
      <c r="O321" s="38"/>
      <c r="P321" s="38"/>
    </row>
    <row r="322" spans="2:16" ht="12" customHeight="1" x14ac:dyDescent="0.2">
      <c r="B322" s="41" t="s">
        <v>94</v>
      </c>
      <c r="C322" s="37" t="s">
        <v>92</v>
      </c>
      <c r="D322" s="38" t="s">
        <v>93</v>
      </c>
      <c r="E322" s="38"/>
      <c r="F322" s="38"/>
      <c r="G322" s="38"/>
      <c r="H322" s="38"/>
      <c r="I322" s="38"/>
      <c r="J322" s="38"/>
      <c r="K322" s="38"/>
      <c r="L322" s="38"/>
      <c r="M322" s="38"/>
      <c r="N322" s="38"/>
      <c r="O322" s="38"/>
      <c r="P322" s="38"/>
    </row>
    <row r="323" spans="2:16" ht="13.5" customHeight="1" x14ac:dyDescent="0.2">
      <c r="B323" s="41"/>
      <c r="C323" s="86" t="s">
        <v>95</v>
      </c>
      <c r="E323" s="111"/>
      <c r="F323" s="111"/>
      <c r="G323" s="111"/>
      <c r="H323" s="111"/>
      <c r="I323" s="111"/>
      <c r="J323" s="111"/>
      <c r="K323" s="111"/>
      <c r="L323" s="111"/>
      <c r="M323" s="111"/>
      <c r="N323" s="111"/>
    </row>
    <row r="324" spans="2:16" s="49" customFormat="1" ht="12" customHeight="1" x14ac:dyDescent="0.2">
      <c r="B324" s="37" t="s">
        <v>29</v>
      </c>
      <c r="C324" s="86"/>
      <c r="D324" s="34"/>
      <c r="E324" s="34"/>
      <c r="F324" s="34"/>
      <c r="G324" s="34"/>
      <c r="H324" s="34"/>
      <c r="I324" s="34"/>
      <c r="J324" s="34"/>
      <c r="K324" s="34"/>
      <c r="L324" s="34"/>
      <c r="M324" s="34"/>
      <c r="N324" s="34"/>
      <c r="O324" s="34"/>
      <c r="P324" s="34"/>
    </row>
    <row r="325" spans="2:16" s="49" customFormat="1" ht="12" customHeight="1" x14ac:dyDescent="0.2">
      <c r="B325" s="38"/>
      <c r="C325" s="37" t="s">
        <v>7</v>
      </c>
      <c r="D325" s="38" t="s">
        <v>345</v>
      </c>
      <c r="E325" s="100"/>
      <c r="F325" s="100"/>
      <c r="G325" s="100"/>
      <c r="H325" s="100"/>
      <c r="I325" s="100"/>
      <c r="J325" s="100"/>
      <c r="K325" s="100"/>
      <c r="L325" s="100"/>
      <c r="M325" s="100"/>
      <c r="N325" s="100"/>
      <c r="O325" s="38"/>
      <c r="P325" s="38"/>
    </row>
    <row r="326" spans="2:16" s="49" customFormat="1" ht="12" customHeight="1" x14ac:dyDescent="0.2">
      <c r="B326" s="38"/>
      <c r="C326" s="37" t="s">
        <v>63</v>
      </c>
      <c r="D326" s="38" t="s">
        <v>346</v>
      </c>
      <c r="E326" s="38"/>
      <c r="F326" s="38"/>
      <c r="G326" s="38"/>
      <c r="H326" s="38"/>
      <c r="I326" s="38"/>
      <c r="J326" s="38"/>
      <c r="K326" s="38"/>
      <c r="L326" s="38"/>
      <c r="M326" s="38"/>
      <c r="N326" s="38"/>
      <c r="O326" s="38"/>
      <c r="P326" s="38"/>
    </row>
    <row r="327" spans="2:16" s="49" customFormat="1" ht="12" customHeight="1" x14ac:dyDescent="0.2">
      <c r="B327" s="38"/>
      <c r="C327" s="37" t="s">
        <v>66</v>
      </c>
      <c r="D327" s="38" t="s">
        <v>347</v>
      </c>
      <c r="E327" s="38"/>
      <c r="F327" s="38"/>
      <c r="G327" s="38"/>
      <c r="H327" s="38"/>
      <c r="I327" s="38"/>
      <c r="J327" s="38"/>
      <c r="K327" s="38"/>
      <c r="L327" s="38"/>
      <c r="M327" s="38"/>
      <c r="N327" s="38"/>
      <c r="O327" s="38"/>
      <c r="P327" s="38"/>
    </row>
    <row r="328" spans="2:16" s="49" customFormat="1" ht="12" customHeight="1" x14ac:dyDescent="0.2">
      <c r="B328" s="38"/>
      <c r="C328" s="37" t="s">
        <v>67</v>
      </c>
      <c r="D328" s="38" t="s">
        <v>348</v>
      </c>
      <c r="E328" s="38"/>
      <c r="F328" s="38"/>
      <c r="G328" s="38"/>
      <c r="H328" s="38"/>
      <c r="I328" s="38"/>
      <c r="J328" s="38"/>
      <c r="K328" s="38"/>
      <c r="L328" s="38"/>
      <c r="M328" s="38"/>
      <c r="N328" s="38"/>
      <c r="O328" s="38"/>
      <c r="P328" s="38"/>
    </row>
    <row r="329" spans="2:16" s="49" customFormat="1" ht="12" customHeight="1" x14ac:dyDescent="0.2">
      <c r="B329" s="100"/>
      <c r="C329" s="37" t="s">
        <v>68</v>
      </c>
      <c r="D329" s="38" t="s">
        <v>349</v>
      </c>
      <c r="E329" s="38"/>
      <c r="F329" s="38"/>
      <c r="G329" s="38"/>
      <c r="H329" s="38"/>
      <c r="I329" s="38"/>
      <c r="J329" s="38"/>
      <c r="K329" s="38"/>
      <c r="L329" s="38"/>
      <c r="M329" s="38"/>
      <c r="N329" s="38"/>
      <c r="O329" s="38"/>
      <c r="P329" s="38"/>
    </row>
    <row r="330" spans="2:16" ht="12" customHeight="1" x14ac:dyDescent="0.2">
      <c r="B330" s="41" t="s">
        <v>96</v>
      </c>
      <c r="C330" s="100"/>
      <c r="D330" s="100"/>
      <c r="E330" s="38"/>
      <c r="F330" s="38"/>
      <c r="G330" s="38"/>
      <c r="H330" s="38"/>
      <c r="I330" s="38"/>
      <c r="J330" s="38"/>
      <c r="K330" s="38"/>
      <c r="L330" s="38"/>
      <c r="M330" s="38"/>
      <c r="N330" s="38"/>
      <c r="O330" s="100"/>
      <c r="P330" s="100"/>
    </row>
    <row r="331" spans="2:16" s="49" customFormat="1" ht="12" customHeight="1" x14ac:dyDescent="0.2">
      <c r="B331" s="37"/>
      <c r="C331" s="86" t="s">
        <v>97</v>
      </c>
      <c r="D331" s="34"/>
      <c r="E331" s="34"/>
      <c r="F331" s="34"/>
      <c r="G331" s="34"/>
      <c r="H331" s="34"/>
      <c r="I331" s="34"/>
      <c r="J331" s="34"/>
      <c r="K331" s="34"/>
      <c r="L331" s="34"/>
      <c r="M331" s="34"/>
      <c r="N331" s="34"/>
      <c r="O331" s="34"/>
      <c r="P331" s="34"/>
    </row>
    <row r="332" spans="2:16" s="49" customFormat="1" ht="12" customHeight="1" x14ac:dyDescent="0.2">
      <c r="B332" s="38"/>
      <c r="C332" s="38"/>
      <c r="D332" s="38"/>
      <c r="E332" s="100"/>
      <c r="F332" s="100"/>
      <c r="G332" s="100"/>
      <c r="H332" s="100"/>
      <c r="I332" s="100"/>
      <c r="J332" s="100"/>
      <c r="K332" s="100"/>
      <c r="L332" s="100"/>
      <c r="M332" s="100"/>
      <c r="N332" s="100"/>
      <c r="O332" s="38"/>
      <c r="P332" s="38"/>
    </row>
    <row r="333" spans="2:16" s="49" customFormat="1" ht="12" customHeight="1" x14ac:dyDescent="0.2">
      <c r="B333" s="38"/>
      <c r="C333" s="37" t="s">
        <v>7</v>
      </c>
      <c r="D333" s="38" t="s">
        <v>365</v>
      </c>
      <c r="E333" s="38"/>
      <c r="F333" s="38"/>
      <c r="G333" s="38"/>
      <c r="H333" s="38"/>
      <c r="I333" s="38"/>
      <c r="J333" s="38"/>
      <c r="K333" s="38"/>
      <c r="L333" s="38"/>
      <c r="M333" s="38"/>
      <c r="N333" s="38"/>
      <c r="O333" s="38"/>
      <c r="P333" s="38"/>
    </row>
    <row r="334" spans="2:16" s="49" customFormat="1" ht="12" customHeight="1" x14ac:dyDescent="0.2">
      <c r="B334" s="38"/>
      <c r="C334" s="37" t="s">
        <v>63</v>
      </c>
      <c r="D334" s="38" t="s">
        <v>98</v>
      </c>
      <c r="E334" s="38"/>
      <c r="F334" s="38"/>
      <c r="G334" s="38"/>
      <c r="H334" s="38"/>
      <c r="I334" s="38"/>
      <c r="J334" s="38"/>
      <c r="K334" s="38"/>
      <c r="L334" s="38"/>
      <c r="M334" s="38"/>
      <c r="N334" s="38"/>
      <c r="O334" s="38"/>
      <c r="P334" s="38"/>
    </row>
    <row r="335" spans="2:16" s="49" customFormat="1" ht="12" customHeight="1" x14ac:dyDescent="0.2">
      <c r="B335" s="38"/>
      <c r="C335" s="37" t="s">
        <v>66</v>
      </c>
      <c r="D335" s="38" t="s">
        <v>99</v>
      </c>
      <c r="E335" s="38"/>
      <c r="F335" s="38"/>
      <c r="G335" s="38"/>
      <c r="H335" s="38"/>
      <c r="I335" s="38"/>
      <c r="J335" s="38"/>
      <c r="K335" s="38"/>
      <c r="L335" s="38"/>
      <c r="M335" s="38"/>
      <c r="N335" s="38"/>
      <c r="O335" s="38"/>
      <c r="P335" s="38"/>
    </row>
    <row r="336" spans="2:16" s="49" customFormat="1" ht="12" customHeight="1" x14ac:dyDescent="0.2">
      <c r="B336" s="38"/>
      <c r="C336" s="37" t="s">
        <v>67</v>
      </c>
      <c r="D336" s="38" t="s">
        <v>100</v>
      </c>
      <c r="E336" s="38"/>
      <c r="F336" s="38"/>
      <c r="G336" s="38"/>
      <c r="H336" s="38"/>
      <c r="I336" s="38"/>
      <c r="J336" s="38"/>
      <c r="K336" s="38"/>
      <c r="L336" s="38"/>
      <c r="M336" s="38"/>
      <c r="N336" s="38"/>
      <c r="O336" s="38"/>
      <c r="P336" s="38"/>
    </row>
    <row r="337" spans="2:16" s="49" customFormat="1" ht="12" customHeight="1" x14ac:dyDescent="0.2">
      <c r="B337" s="38"/>
      <c r="C337" s="37" t="s">
        <v>68</v>
      </c>
      <c r="D337" s="38" t="s">
        <v>101</v>
      </c>
      <c r="E337" s="38"/>
      <c r="F337" s="38"/>
      <c r="G337" s="38"/>
      <c r="H337" s="38"/>
      <c r="I337" s="38"/>
      <c r="J337" s="38"/>
      <c r="K337" s="38"/>
      <c r="L337" s="38"/>
      <c r="M337" s="38"/>
      <c r="N337" s="38"/>
      <c r="O337" s="38"/>
      <c r="P337" s="38"/>
    </row>
    <row r="338" spans="2:16" s="49" customFormat="1" ht="12" customHeight="1" x14ac:dyDescent="0.2">
      <c r="B338" s="38"/>
      <c r="C338" s="37" t="s">
        <v>102</v>
      </c>
      <c r="D338" s="158" t="s">
        <v>103</v>
      </c>
      <c r="E338" s="158"/>
      <c r="F338" s="158"/>
      <c r="G338" s="158"/>
      <c r="H338" s="158"/>
      <c r="I338" s="158"/>
      <c r="J338" s="158"/>
      <c r="K338" s="158"/>
      <c r="L338" s="158"/>
      <c r="M338" s="158"/>
      <c r="N338" s="158"/>
      <c r="O338" s="158"/>
      <c r="P338" s="158"/>
    </row>
    <row r="339" spans="2:16" s="49" customFormat="1" ht="12" customHeight="1" x14ac:dyDescent="0.2">
      <c r="B339" s="38"/>
      <c r="C339" s="37"/>
      <c r="D339" s="158"/>
      <c r="E339" s="158"/>
      <c r="F339" s="158"/>
      <c r="G339" s="158"/>
      <c r="H339" s="158"/>
      <c r="I339" s="158"/>
      <c r="J339" s="158"/>
      <c r="K339" s="158"/>
      <c r="L339" s="158"/>
      <c r="M339" s="158"/>
      <c r="N339" s="158"/>
      <c r="O339" s="158"/>
      <c r="P339" s="158"/>
    </row>
    <row r="340" spans="2:16" s="49" customFormat="1" ht="12" customHeight="1" x14ac:dyDescent="0.2">
      <c r="B340" s="38"/>
      <c r="C340" s="37" t="s">
        <v>70</v>
      </c>
      <c r="D340" s="38" t="s">
        <v>104</v>
      </c>
      <c r="E340" s="112"/>
      <c r="F340" s="112"/>
      <c r="G340" s="112"/>
      <c r="H340" s="112"/>
      <c r="I340" s="112"/>
      <c r="J340" s="112"/>
      <c r="K340" s="112"/>
      <c r="L340" s="112"/>
      <c r="M340" s="112"/>
      <c r="N340" s="112"/>
      <c r="O340" s="38"/>
      <c r="P340" s="38"/>
    </row>
    <row r="341" spans="2:16" s="49" customFormat="1" ht="12" customHeight="1" x14ac:dyDescent="0.2">
      <c r="B341" s="126"/>
      <c r="C341" s="37" t="s">
        <v>89</v>
      </c>
      <c r="D341" s="38" t="s">
        <v>105</v>
      </c>
      <c r="E341" s="38"/>
      <c r="F341" s="38"/>
      <c r="G341" s="38"/>
      <c r="H341" s="38"/>
      <c r="I341" s="38"/>
      <c r="J341" s="38"/>
      <c r="K341" s="38"/>
      <c r="L341" s="38"/>
      <c r="M341" s="38"/>
      <c r="N341" s="38"/>
      <c r="O341" s="38"/>
      <c r="P341" s="38"/>
    </row>
    <row r="342" spans="2:16" s="49" customFormat="1" ht="12" customHeight="1" x14ac:dyDescent="0.2">
      <c r="B342" s="38"/>
      <c r="C342" s="126"/>
      <c r="D342" s="126"/>
      <c r="E342" s="126"/>
      <c r="F342" s="126"/>
      <c r="G342" s="126"/>
      <c r="H342" s="126"/>
      <c r="I342" s="126"/>
      <c r="J342" s="126"/>
      <c r="K342" s="126"/>
      <c r="L342" s="126"/>
      <c r="M342" s="126"/>
      <c r="N342" s="126"/>
      <c r="O342" s="126"/>
      <c r="P342" s="126"/>
    </row>
    <row r="343" spans="2:16" s="49" customFormat="1" ht="12" customHeight="1" x14ac:dyDescent="0.2">
      <c r="B343" s="38"/>
      <c r="C343" s="37" t="s">
        <v>7</v>
      </c>
      <c r="D343" s="38" t="s">
        <v>106</v>
      </c>
      <c r="E343" s="37"/>
      <c r="F343" s="37"/>
      <c r="G343" s="37"/>
      <c r="H343" s="37"/>
      <c r="I343" s="37"/>
      <c r="J343" s="37"/>
      <c r="K343" s="37"/>
      <c r="L343" s="37"/>
      <c r="M343" s="37"/>
      <c r="N343" s="37"/>
      <c r="O343" s="38"/>
      <c r="P343" s="38"/>
    </row>
    <row r="344" spans="2:16" s="49" customFormat="1" ht="12" customHeight="1" x14ac:dyDescent="0.2">
      <c r="B344" s="38"/>
      <c r="C344" s="37" t="s">
        <v>63</v>
      </c>
      <c r="D344" s="38" t="s">
        <v>107</v>
      </c>
      <c r="E344" s="38"/>
      <c r="F344" s="38"/>
      <c r="G344" s="38"/>
      <c r="H344" s="38"/>
      <c r="I344" s="38"/>
      <c r="J344" s="38"/>
      <c r="K344" s="38"/>
      <c r="L344" s="38"/>
      <c r="M344" s="38"/>
      <c r="N344" s="38"/>
      <c r="O344" s="38"/>
      <c r="P344" s="38"/>
    </row>
    <row r="345" spans="2:16" s="49" customFormat="1" ht="12" customHeight="1" x14ac:dyDescent="0.2">
      <c r="B345" s="38"/>
      <c r="C345" s="37" t="s">
        <v>66</v>
      </c>
      <c r="D345" s="38" t="s">
        <v>108</v>
      </c>
      <c r="E345" s="38"/>
      <c r="F345" s="38"/>
      <c r="G345" s="38"/>
      <c r="H345" s="38"/>
      <c r="I345" s="38"/>
      <c r="J345" s="38"/>
      <c r="K345" s="38"/>
      <c r="L345" s="38"/>
      <c r="M345" s="38"/>
      <c r="N345" s="38"/>
      <c r="O345" s="38"/>
      <c r="P345" s="38"/>
    </row>
    <row r="346" spans="2:16" s="49" customFormat="1" ht="12" customHeight="1" x14ac:dyDescent="0.2">
      <c r="B346" s="38"/>
      <c r="C346" s="37" t="s">
        <v>67</v>
      </c>
      <c r="D346" s="38" t="s">
        <v>109</v>
      </c>
      <c r="E346" s="38"/>
      <c r="F346" s="38"/>
      <c r="G346" s="38"/>
      <c r="H346" s="38"/>
      <c r="I346" s="38"/>
      <c r="J346" s="38"/>
      <c r="K346" s="38"/>
      <c r="L346" s="38"/>
      <c r="M346" s="38"/>
      <c r="N346" s="38"/>
      <c r="O346" s="38"/>
      <c r="P346" s="38"/>
    </row>
    <row r="347" spans="2:16" ht="12" customHeight="1" x14ac:dyDescent="0.2">
      <c r="B347" s="41" t="s">
        <v>111</v>
      </c>
      <c r="C347" s="37" t="s">
        <v>68</v>
      </c>
      <c r="D347" s="38" t="s">
        <v>110</v>
      </c>
      <c r="E347" s="38"/>
      <c r="F347" s="38"/>
      <c r="G347" s="38"/>
      <c r="H347" s="38"/>
      <c r="I347" s="38"/>
      <c r="J347" s="38"/>
      <c r="K347" s="38"/>
      <c r="L347" s="38"/>
      <c r="M347" s="38"/>
      <c r="N347" s="38"/>
      <c r="O347" s="38"/>
      <c r="P347" s="38"/>
    </row>
    <row r="348" spans="2:16" s="49" customFormat="1" ht="12" customHeight="1" x14ac:dyDescent="0.2">
      <c r="B348" s="37"/>
      <c r="C348" s="86" t="s">
        <v>112</v>
      </c>
      <c r="D348" s="34"/>
      <c r="E348" s="34"/>
      <c r="F348" s="34"/>
      <c r="G348" s="34"/>
      <c r="H348" s="34"/>
      <c r="I348" s="34"/>
      <c r="J348" s="34"/>
      <c r="K348" s="34"/>
      <c r="L348" s="34"/>
      <c r="M348" s="34"/>
      <c r="N348" s="34"/>
      <c r="O348" s="34"/>
      <c r="P348" s="34"/>
    </row>
    <row r="349" spans="2:16" s="49" customFormat="1" ht="12" customHeight="1" x14ac:dyDescent="0.2">
      <c r="B349" s="38"/>
      <c r="C349" s="38"/>
      <c r="D349" s="38"/>
      <c r="E349" s="100"/>
      <c r="F349" s="100"/>
      <c r="G349" s="100"/>
      <c r="H349" s="100"/>
      <c r="I349" s="100"/>
      <c r="J349" s="100"/>
      <c r="K349" s="100"/>
      <c r="L349" s="100"/>
      <c r="M349" s="100"/>
      <c r="N349" s="100"/>
      <c r="O349" s="38"/>
      <c r="P349" s="38"/>
    </row>
    <row r="350" spans="2:16" s="49" customFormat="1" ht="12" customHeight="1" x14ac:dyDescent="0.2">
      <c r="B350" s="38"/>
      <c r="C350" s="37" t="s">
        <v>7</v>
      </c>
      <c r="D350" s="38" t="s">
        <v>350</v>
      </c>
      <c r="E350" s="38"/>
      <c r="F350" s="38"/>
      <c r="G350" s="38"/>
      <c r="H350" s="38"/>
      <c r="I350" s="38"/>
      <c r="J350" s="38"/>
      <c r="K350" s="38"/>
      <c r="L350" s="38"/>
      <c r="M350" s="38"/>
      <c r="N350" s="38"/>
      <c r="O350" s="38"/>
      <c r="P350" s="38"/>
    </row>
    <row r="351" spans="2:16" ht="12" customHeight="1" x14ac:dyDescent="0.2">
      <c r="B351" s="41" t="s">
        <v>113</v>
      </c>
      <c r="C351" s="37" t="s">
        <v>63</v>
      </c>
      <c r="D351" s="38" t="s">
        <v>129</v>
      </c>
      <c r="E351" s="38"/>
      <c r="F351" s="38"/>
      <c r="G351" s="38"/>
      <c r="H351" s="38"/>
      <c r="I351" s="38"/>
      <c r="J351" s="38"/>
      <c r="K351" s="38"/>
      <c r="L351" s="38"/>
      <c r="M351" s="38"/>
      <c r="N351" s="38"/>
      <c r="O351" s="38"/>
      <c r="P351" s="38"/>
    </row>
    <row r="352" spans="2:16" s="49" customFormat="1" ht="13.9" customHeight="1" x14ac:dyDescent="0.2">
      <c r="B352" s="38"/>
      <c r="C352" s="86" t="s">
        <v>114</v>
      </c>
      <c r="D352" s="34"/>
      <c r="O352" s="34"/>
      <c r="P352" s="34"/>
    </row>
    <row r="353" spans="2:16" ht="12" customHeight="1" x14ac:dyDescent="0.2">
      <c r="B353" s="41" t="s">
        <v>115</v>
      </c>
      <c r="C353" s="37" t="s">
        <v>7</v>
      </c>
      <c r="D353" s="159" t="s">
        <v>366</v>
      </c>
      <c r="E353" s="159"/>
      <c r="F353" s="159"/>
      <c r="G353" s="159"/>
      <c r="H353" s="159"/>
      <c r="I353" s="159"/>
      <c r="J353" s="159"/>
      <c r="K353" s="159"/>
      <c r="L353" s="159"/>
      <c r="M353" s="159"/>
      <c r="N353" s="159"/>
      <c r="O353" s="159"/>
      <c r="P353" s="159"/>
    </row>
    <row r="354" spans="2:16" s="49" customFormat="1" ht="12" customHeight="1" x14ac:dyDescent="0.2">
      <c r="B354" s="111"/>
      <c r="C354" s="86" t="s">
        <v>116</v>
      </c>
      <c r="D354" s="34"/>
      <c r="E354" s="34"/>
      <c r="F354" s="34"/>
      <c r="G354" s="34"/>
      <c r="H354" s="34"/>
      <c r="I354" s="34"/>
      <c r="J354" s="34"/>
      <c r="K354" s="34"/>
      <c r="L354" s="34"/>
      <c r="M354" s="34"/>
      <c r="N354" s="34"/>
      <c r="O354" s="34"/>
      <c r="P354" s="34"/>
    </row>
    <row r="355" spans="2:16" ht="12" customHeight="1" x14ac:dyDescent="0.2">
      <c r="B355" s="41" t="s">
        <v>117</v>
      </c>
      <c r="C355" s="37" t="s">
        <v>7</v>
      </c>
      <c r="D355" s="158" t="s">
        <v>379</v>
      </c>
      <c r="E355" s="158"/>
      <c r="F355" s="158"/>
      <c r="G355" s="158"/>
      <c r="H355" s="158"/>
      <c r="I355" s="158"/>
      <c r="J355" s="158"/>
      <c r="K355" s="158"/>
      <c r="L355" s="158"/>
      <c r="M355" s="158"/>
      <c r="N355" s="158"/>
      <c r="O355" s="158"/>
      <c r="P355" s="158"/>
    </row>
    <row r="356" spans="2:16" s="49" customFormat="1" ht="12" customHeight="1" x14ac:dyDescent="0.2">
      <c r="B356" s="38"/>
      <c r="C356" s="86" t="s">
        <v>118</v>
      </c>
      <c r="D356" s="34"/>
      <c r="E356" s="34"/>
      <c r="F356" s="34"/>
      <c r="G356" s="34"/>
      <c r="H356" s="34"/>
      <c r="I356" s="34"/>
      <c r="J356" s="34"/>
      <c r="K356" s="34"/>
      <c r="L356" s="34"/>
      <c r="M356" s="34"/>
      <c r="N356" s="34"/>
      <c r="O356" s="34"/>
      <c r="P356" s="34"/>
    </row>
    <row r="357" spans="2:16" ht="12" customHeight="1" x14ac:dyDescent="0.2">
      <c r="B357" s="41" t="s">
        <v>119</v>
      </c>
      <c r="C357" s="156" t="s">
        <v>367</v>
      </c>
      <c r="D357" s="160"/>
      <c r="E357" s="160"/>
      <c r="F357" s="160"/>
      <c r="G357" s="160"/>
      <c r="H357" s="160"/>
      <c r="I357" s="160"/>
      <c r="J357" s="160"/>
      <c r="K357" s="160"/>
      <c r="L357" s="160"/>
      <c r="M357" s="160"/>
      <c r="N357" s="160"/>
      <c r="O357" s="160"/>
      <c r="P357" s="160"/>
    </row>
    <row r="358" spans="2:16" s="49" customFormat="1" ht="12" customHeight="1" x14ac:dyDescent="0.2">
      <c r="B358" s="37"/>
      <c r="C358" s="86" t="s">
        <v>120</v>
      </c>
      <c r="D358" s="34"/>
      <c r="E358" s="34"/>
      <c r="F358" s="34"/>
      <c r="G358" s="34"/>
      <c r="H358" s="34"/>
      <c r="I358" s="34"/>
      <c r="J358" s="34"/>
      <c r="K358" s="34"/>
      <c r="L358" s="34"/>
      <c r="M358" s="34"/>
      <c r="N358" s="34"/>
      <c r="O358" s="34"/>
      <c r="P358" s="34"/>
    </row>
    <row r="359" spans="2:16" s="49" customFormat="1" ht="12" customHeight="1" x14ac:dyDescent="0.2">
      <c r="B359" s="38"/>
      <c r="C359" s="37" t="s">
        <v>7</v>
      </c>
      <c r="D359" s="38" t="s">
        <v>351</v>
      </c>
      <c r="E359" s="38"/>
      <c r="F359" s="38"/>
      <c r="G359" s="38"/>
      <c r="H359" s="38"/>
      <c r="I359" s="38"/>
      <c r="J359" s="38"/>
      <c r="K359" s="38"/>
      <c r="L359" s="38"/>
      <c r="M359" s="38"/>
      <c r="N359" s="38"/>
      <c r="O359" s="38"/>
      <c r="P359" s="38"/>
    </row>
    <row r="360" spans="2:16" ht="12" customHeight="1" x14ac:dyDescent="0.2">
      <c r="B360" s="41" t="s">
        <v>121</v>
      </c>
      <c r="C360" s="37" t="s">
        <v>63</v>
      </c>
      <c r="D360" s="38" t="s">
        <v>352</v>
      </c>
      <c r="E360" s="38"/>
      <c r="F360" s="38"/>
      <c r="G360" s="38"/>
      <c r="H360" s="38"/>
      <c r="I360" s="38"/>
      <c r="J360" s="38"/>
      <c r="K360" s="38"/>
      <c r="L360" s="38"/>
      <c r="M360" s="38"/>
      <c r="N360" s="38"/>
      <c r="O360" s="38"/>
      <c r="P360" s="38"/>
    </row>
    <row r="361" spans="2:16" s="49" customFormat="1" ht="15" customHeight="1" x14ac:dyDescent="0.2">
      <c r="B361" s="38"/>
      <c r="C361" s="86" t="s">
        <v>122</v>
      </c>
      <c r="D361" s="34"/>
      <c r="E361" s="34"/>
      <c r="F361" s="34"/>
      <c r="G361" s="34"/>
      <c r="H361" s="34"/>
      <c r="I361" s="34"/>
      <c r="J361" s="34"/>
      <c r="K361" s="34"/>
      <c r="L361" s="34"/>
      <c r="M361" s="34"/>
      <c r="N361" s="34"/>
      <c r="O361" s="34"/>
      <c r="P361" s="34"/>
    </row>
    <row r="362" spans="2:16" ht="12" customHeight="1" x14ac:dyDescent="0.2">
      <c r="B362" s="41" t="s">
        <v>123</v>
      </c>
      <c r="C362" s="161" t="s">
        <v>213</v>
      </c>
      <c r="D362" s="161"/>
      <c r="E362" s="161"/>
      <c r="F362" s="161"/>
      <c r="G362" s="161"/>
      <c r="H362" s="161"/>
      <c r="I362" s="161"/>
      <c r="J362" s="161"/>
      <c r="K362" s="161"/>
      <c r="L362" s="161"/>
      <c r="M362" s="161"/>
      <c r="N362" s="161"/>
      <c r="O362" s="161"/>
      <c r="P362" s="161"/>
    </row>
    <row r="363" spans="2:16" s="49" customFormat="1" ht="19.899999999999999" customHeight="1" x14ac:dyDescent="0.2">
      <c r="B363" s="38"/>
      <c r="C363" s="86" t="s">
        <v>124</v>
      </c>
      <c r="D363" s="34"/>
      <c r="E363" s="34"/>
      <c r="F363" s="34"/>
      <c r="G363" s="34"/>
      <c r="H363" s="34"/>
      <c r="I363" s="34"/>
      <c r="J363" s="34"/>
      <c r="K363" s="34"/>
      <c r="L363" s="34"/>
      <c r="M363" s="34"/>
      <c r="N363" s="34"/>
      <c r="O363" s="34"/>
      <c r="P363" s="34"/>
    </row>
    <row r="364" spans="2:16" ht="12" customHeight="1" x14ac:dyDescent="0.2">
      <c r="B364" s="41" t="s">
        <v>125</v>
      </c>
      <c r="C364" s="156" t="s">
        <v>361</v>
      </c>
      <c r="D364" s="156"/>
      <c r="E364" s="156"/>
      <c r="F364" s="156"/>
      <c r="G364" s="156"/>
      <c r="H364" s="156"/>
      <c r="I364" s="156"/>
      <c r="J364" s="156"/>
      <c r="K364" s="156"/>
      <c r="L364" s="156"/>
      <c r="M364" s="156"/>
      <c r="N364" s="156"/>
      <c r="O364" s="156"/>
      <c r="P364" s="156"/>
    </row>
    <row r="365" spans="2:16" s="49" customFormat="1" ht="13.5" customHeight="1" x14ac:dyDescent="0.2">
      <c r="B365" s="38"/>
      <c r="C365" s="86" t="s">
        <v>126</v>
      </c>
      <c r="D365" s="34"/>
      <c r="E365" s="34"/>
      <c r="F365" s="34"/>
      <c r="G365" s="34"/>
      <c r="H365" s="34"/>
      <c r="I365" s="34"/>
      <c r="J365" s="34"/>
      <c r="K365" s="34"/>
      <c r="L365" s="34"/>
      <c r="M365" s="34"/>
      <c r="N365" s="34"/>
      <c r="O365" s="34"/>
      <c r="P365" s="34"/>
    </row>
    <row r="366" spans="2:16" ht="12" customHeight="1" x14ac:dyDescent="0.2">
      <c r="B366" s="41" t="s">
        <v>127</v>
      </c>
      <c r="C366" s="156" t="s">
        <v>353</v>
      </c>
      <c r="D366" s="156"/>
      <c r="E366" s="156"/>
      <c r="F366" s="156"/>
      <c r="G366" s="156"/>
      <c r="H366" s="156"/>
      <c r="I366" s="156"/>
      <c r="J366" s="156"/>
      <c r="K366" s="156"/>
      <c r="L366" s="156"/>
      <c r="M366" s="156"/>
      <c r="N366" s="156"/>
      <c r="O366" s="156"/>
      <c r="P366" s="156"/>
    </row>
    <row r="367" spans="2:16" ht="12" customHeight="1" x14ac:dyDescent="0.2">
      <c r="C367" s="86" t="s">
        <v>128</v>
      </c>
    </row>
    <row r="368" spans="2:16" ht="12" customHeight="1" x14ac:dyDescent="0.2">
      <c r="C368" s="124"/>
      <c r="D368" s="124"/>
      <c r="E368" s="124"/>
      <c r="F368" s="124"/>
      <c r="G368" s="124"/>
      <c r="H368" s="124"/>
      <c r="I368" s="124"/>
      <c r="J368" s="124"/>
      <c r="K368" s="124"/>
      <c r="L368" s="124"/>
      <c r="M368" s="124"/>
      <c r="N368" s="124"/>
      <c r="O368" s="124"/>
      <c r="P368" s="124"/>
    </row>
    <row r="369" spans="6:16" ht="12" customHeight="1" x14ac:dyDescent="0.2">
      <c r="F369" s="124"/>
      <c r="H369" s="124"/>
      <c r="I369" s="124" t="s">
        <v>316</v>
      </c>
      <c r="J369" s="124"/>
      <c r="K369" s="124"/>
      <c r="L369" s="124"/>
      <c r="M369" s="124"/>
      <c r="N369" s="124"/>
      <c r="O369" s="124"/>
      <c r="P369" s="124"/>
    </row>
    <row r="370" spans="6:16" ht="12" customHeight="1" x14ac:dyDescent="0.2">
      <c r="H370" s="124" t="s">
        <v>317</v>
      </c>
    </row>
  </sheetData>
  <mergeCells count="280">
    <mergeCell ref="A212:O212"/>
    <mergeCell ref="B210:P210"/>
    <mergeCell ref="D141:L141"/>
    <mergeCell ref="M141:O141"/>
    <mergeCell ref="D142:L142"/>
    <mergeCell ref="M142:O142"/>
    <mergeCell ref="D143:L143"/>
    <mergeCell ref="M143:O143"/>
    <mergeCell ref="K168:M168"/>
    <mergeCell ref="E188:H188"/>
    <mergeCell ref="E194:H194"/>
    <mergeCell ref="E192:H192"/>
    <mergeCell ref="E191:H191"/>
    <mergeCell ref="L186:N186"/>
    <mergeCell ref="I190:K190"/>
    <mergeCell ref="I189:K189"/>
    <mergeCell ref="I188:K188"/>
    <mergeCell ref="C172:J172"/>
    <mergeCell ref="K172:M172"/>
    <mergeCell ref="N172:P172"/>
    <mergeCell ref="C150:P152"/>
    <mergeCell ref="E193:H193"/>
    <mergeCell ref="I193:K193"/>
    <mergeCell ref="L193:N193"/>
    <mergeCell ref="C175:J175"/>
    <mergeCell ref="C180:P180"/>
    <mergeCell ref="C184:P185"/>
    <mergeCell ref="E204:H204"/>
    <mergeCell ref="N175:P175"/>
    <mergeCell ref="E199:H199"/>
    <mergeCell ref="C196:P197"/>
    <mergeCell ref="D163:J163"/>
    <mergeCell ref="K163:M163"/>
    <mergeCell ref="D164:J164"/>
    <mergeCell ref="K164:M164"/>
    <mergeCell ref="I186:K186"/>
    <mergeCell ref="L192:N192"/>
    <mergeCell ref="I192:K192"/>
    <mergeCell ref="L191:N191"/>
    <mergeCell ref="E186:H186"/>
    <mergeCell ref="L190:N190"/>
    <mergeCell ref="E190:H190"/>
    <mergeCell ref="E189:H189"/>
    <mergeCell ref="L189:N189"/>
    <mergeCell ref="L188:N188"/>
    <mergeCell ref="C174:J174"/>
    <mergeCell ref="K174:M174"/>
    <mergeCell ref="N174:P174"/>
    <mergeCell ref="D158:J158"/>
    <mergeCell ref="K158:M158"/>
    <mergeCell ref="D159:J159"/>
    <mergeCell ref="K159:M159"/>
    <mergeCell ref="D160:J160"/>
    <mergeCell ref="K160:M160"/>
    <mergeCell ref="D161:J161"/>
    <mergeCell ref="K161:M161"/>
    <mergeCell ref="D162:J162"/>
    <mergeCell ref="K162:M162"/>
    <mergeCell ref="D140:L140"/>
    <mergeCell ref="M140:O140"/>
    <mergeCell ref="D111:L111"/>
    <mergeCell ref="M111:O111"/>
    <mergeCell ref="E106:H106"/>
    <mergeCell ref="I106:K106"/>
    <mergeCell ref="L106:N106"/>
    <mergeCell ref="E107:H107"/>
    <mergeCell ref="I107:K107"/>
    <mergeCell ref="L107:N107"/>
    <mergeCell ref="M112:O112"/>
    <mergeCell ref="D113:L113"/>
    <mergeCell ref="M113:O113"/>
    <mergeCell ref="D112:L112"/>
    <mergeCell ref="D114:L114"/>
    <mergeCell ref="M114:O114"/>
    <mergeCell ref="D115:L115"/>
    <mergeCell ref="M115:O115"/>
    <mergeCell ref="D138:L138"/>
    <mergeCell ref="M138:O138"/>
    <mergeCell ref="D139:L139"/>
    <mergeCell ref="M139:O139"/>
    <mergeCell ref="D121:L121"/>
    <mergeCell ref="M121:O121"/>
    <mergeCell ref="D122:L122"/>
    <mergeCell ref="M122:O122"/>
    <mergeCell ref="D116:L116"/>
    <mergeCell ref="L203:N203"/>
    <mergeCell ref="E202:H202"/>
    <mergeCell ref="I202:K202"/>
    <mergeCell ref="I204:K204"/>
    <mergeCell ref="L204:N204"/>
    <mergeCell ref="I191:K191"/>
    <mergeCell ref="L194:N194"/>
    <mergeCell ref="I194:K194"/>
    <mergeCell ref="D123:L123"/>
    <mergeCell ref="M123:O123"/>
    <mergeCell ref="M116:O116"/>
    <mergeCell ref="D117:L117"/>
    <mergeCell ref="M117:O117"/>
    <mergeCell ref="K171:M171"/>
    <mergeCell ref="K175:M175"/>
    <mergeCell ref="E187:H187"/>
    <mergeCell ref="I187:K187"/>
    <mergeCell ref="L187:N187"/>
    <mergeCell ref="K169:M169"/>
    <mergeCell ref="K170:M170"/>
    <mergeCell ref="N170:P170"/>
    <mergeCell ref="I104:K104"/>
    <mergeCell ref="C101:P102"/>
    <mergeCell ref="L104:N104"/>
    <mergeCell ref="C94:P95"/>
    <mergeCell ref="C97:P98"/>
    <mergeCell ref="C99:P100"/>
    <mergeCell ref="C91:P92"/>
    <mergeCell ref="D87:I87"/>
    <mergeCell ref="J87:L87"/>
    <mergeCell ref="M87:O87"/>
    <mergeCell ref="J70:L70"/>
    <mergeCell ref="M70:O70"/>
    <mergeCell ref="D71:I71"/>
    <mergeCell ref="C65:J65"/>
    <mergeCell ref="M73:O73"/>
    <mergeCell ref="D74:I74"/>
    <mergeCell ref="J74:L74"/>
    <mergeCell ref="M74:O74"/>
    <mergeCell ref="J76:L76"/>
    <mergeCell ref="D76:I76"/>
    <mergeCell ref="K66:M66"/>
    <mergeCell ref="N65:P65"/>
    <mergeCell ref="M76:O76"/>
    <mergeCell ref="D72:I72"/>
    <mergeCell ref="J72:L72"/>
    <mergeCell ref="M72:O72"/>
    <mergeCell ref="D73:I73"/>
    <mergeCell ref="J73:L73"/>
    <mergeCell ref="J71:L71"/>
    <mergeCell ref="M71:O71"/>
    <mergeCell ref="D75:I75"/>
    <mergeCell ref="J75:L75"/>
    <mergeCell ref="M75:O75"/>
    <mergeCell ref="E104:H104"/>
    <mergeCell ref="C33:I33"/>
    <mergeCell ref="C34:I34"/>
    <mergeCell ref="C35:I35"/>
    <mergeCell ref="H43:J43"/>
    <mergeCell ref="K43:M43"/>
    <mergeCell ref="H41:J41"/>
    <mergeCell ref="K41:M41"/>
    <mergeCell ref="D81:I81"/>
    <mergeCell ref="J81:L81"/>
    <mergeCell ref="M81:O81"/>
    <mergeCell ref="N66:P66"/>
    <mergeCell ref="K63:M63"/>
    <mergeCell ref="K64:M64"/>
    <mergeCell ref="K65:M65"/>
    <mergeCell ref="N63:P63"/>
    <mergeCell ref="N64:P64"/>
    <mergeCell ref="C63:J63"/>
    <mergeCell ref="C64:J64"/>
    <mergeCell ref="D80:I80"/>
    <mergeCell ref="D70:I70"/>
    <mergeCell ref="C66:J66"/>
    <mergeCell ref="C56:P58"/>
    <mergeCell ref="C59:P60"/>
    <mergeCell ref="A1:P1"/>
    <mergeCell ref="J33:L33"/>
    <mergeCell ref="M33:O33"/>
    <mergeCell ref="J34:L34"/>
    <mergeCell ref="J35:L35"/>
    <mergeCell ref="M34:O34"/>
    <mergeCell ref="M35:O35"/>
    <mergeCell ref="F26:J26"/>
    <mergeCell ref="K26:M26"/>
    <mergeCell ref="B2:P5"/>
    <mergeCell ref="F24:J24"/>
    <mergeCell ref="K24:M24"/>
    <mergeCell ref="A9:P9"/>
    <mergeCell ref="C14:P15"/>
    <mergeCell ref="F25:J25"/>
    <mergeCell ref="K25:M25"/>
    <mergeCell ref="D17:I17"/>
    <mergeCell ref="J17:L17"/>
    <mergeCell ref="M17:O17"/>
    <mergeCell ref="D18:I18"/>
    <mergeCell ref="J18:L18"/>
    <mergeCell ref="M18:O18"/>
    <mergeCell ref="D19:I19"/>
    <mergeCell ref="J19:L19"/>
    <mergeCell ref="M19:O19"/>
    <mergeCell ref="C23:E23"/>
    <mergeCell ref="K44:M44"/>
    <mergeCell ref="C51:P53"/>
    <mergeCell ref="C30:P31"/>
    <mergeCell ref="C36:I36"/>
    <mergeCell ref="J36:L36"/>
    <mergeCell ref="M36:O36"/>
    <mergeCell ref="D44:E44"/>
    <mergeCell ref="H44:J44"/>
    <mergeCell ref="D41:G41"/>
    <mergeCell ref="H42:J42"/>
    <mergeCell ref="K42:M42"/>
    <mergeCell ref="C37:I37"/>
    <mergeCell ref="J37:L37"/>
    <mergeCell ref="M37:O37"/>
    <mergeCell ref="C366:P366"/>
    <mergeCell ref="C364:P364"/>
    <mergeCell ref="C209:P209"/>
    <mergeCell ref="D310:P311"/>
    <mergeCell ref="D315:P316"/>
    <mergeCell ref="D319:P320"/>
    <mergeCell ref="D338:P339"/>
    <mergeCell ref="D353:P353"/>
    <mergeCell ref="D355:P355"/>
    <mergeCell ref="E224:K224"/>
    <mergeCell ref="L224:N224"/>
    <mergeCell ref="C357:P357"/>
    <mergeCell ref="C362:P362"/>
    <mergeCell ref="D253:P253"/>
    <mergeCell ref="L223:N223"/>
    <mergeCell ref="D295:P297"/>
    <mergeCell ref="D299:P300"/>
    <mergeCell ref="D304:P304"/>
    <mergeCell ref="D301:P301"/>
    <mergeCell ref="E225:K225"/>
    <mergeCell ref="L225:N225"/>
    <mergeCell ref="E218:K218"/>
    <mergeCell ref="L218:N218"/>
    <mergeCell ref="E219:K219"/>
    <mergeCell ref="E105:H105"/>
    <mergeCell ref="I105:K105"/>
    <mergeCell ref="L105:N105"/>
    <mergeCell ref="D77:I77"/>
    <mergeCell ref="J77:L77"/>
    <mergeCell ref="M77:O77"/>
    <mergeCell ref="D78:I78"/>
    <mergeCell ref="J78:L78"/>
    <mergeCell ref="N173:P173"/>
    <mergeCell ref="K173:M173"/>
    <mergeCell ref="N168:P168"/>
    <mergeCell ref="N169:P169"/>
    <mergeCell ref="N171:P171"/>
    <mergeCell ref="C168:J168"/>
    <mergeCell ref="C169:J169"/>
    <mergeCell ref="M78:O78"/>
    <mergeCell ref="D86:I86"/>
    <mergeCell ref="J86:L86"/>
    <mergeCell ref="M86:O86"/>
    <mergeCell ref="D79:I79"/>
    <mergeCell ref="J79:L79"/>
    <mergeCell ref="M79:O79"/>
    <mergeCell ref="J80:L80"/>
    <mergeCell ref="M80:O80"/>
    <mergeCell ref="E205:H205"/>
    <mergeCell ref="I205:K205"/>
    <mergeCell ref="L205:N205"/>
    <mergeCell ref="I199:K199"/>
    <mergeCell ref="L199:N199"/>
    <mergeCell ref="E200:H200"/>
    <mergeCell ref="I200:K200"/>
    <mergeCell ref="L200:N200"/>
    <mergeCell ref="E201:H201"/>
    <mergeCell ref="I201:K201"/>
    <mergeCell ref="L201:N201"/>
    <mergeCell ref="I203:K203"/>
    <mergeCell ref="E203:H203"/>
    <mergeCell ref="L202:N202"/>
    <mergeCell ref="L219:N219"/>
    <mergeCell ref="E220:K220"/>
    <mergeCell ref="L220:N220"/>
    <mergeCell ref="E221:K221"/>
    <mergeCell ref="L221:N221"/>
    <mergeCell ref="E222:K222"/>
    <mergeCell ref="L222:N222"/>
    <mergeCell ref="E223:K223"/>
    <mergeCell ref="D254:P254"/>
    <mergeCell ref="B244:P244"/>
    <mergeCell ref="B243:P243"/>
    <mergeCell ref="B245:P245"/>
    <mergeCell ref="B248:P248"/>
    <mergeCell ref="B244:P244"/>
    <mergeCell ref="D253:P253"/>
  </mergeCells>
  <printOptions horizontalCentered="1" verticalCentered="1"/>
  <pageMargins left="0" right="0" top="0.98425196850393704" bottom="1.0236220472440944" header="0.27559055118110237" footer="0.27559055118110237"/>
  <pageSetup orientation="portrait" r:id="rId1"/>
  <headerFooter>
    <oddHeader>&amp;L&amp;G&amp;C&amp;"Arial,Negrita"&amp;16COEPREDV&amp;14
&amp;11ESTADO DE&amp;14
&amp;10NOTAS A LOS ESTADOS FINANCIEROS&amp;R&amp;"Arial,Normal"&amp;7
&amp;Z&amp;F
Fecha    &amp;D    
Hora de impresión     &amp;T</oddHeader>
    <oddFooter>&amp;L&amp;"Arial,Normal"REVISO:
LIC. MARIA INES GISELA BAÑOS FRANCIA
&amp;R&amp;"Arial,Normal"AUTORIZÓ:&amp;"Times New Roman,Normal"
C.P. YOLANDA GUERRERO BARRERA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37" t="s">
        <v>215</v>
      </c>
      <c r="C1" s="237"/>
      <c r="D1" s="237"/>
      <c r="E1" s="237"/>
      <c r="F1" s="237"/>
    </row>
    <row r="2" spans="2:6" ht="14.25" customHeight="1" x14ac:dyDescent="0.2">
      <c r="B2" s="213" t="s">
        <v>216</v>
      </c>
      <c r="C2" s="213"/>
      <c r="D2" s="213"/>
      <c r="E2" s="213"/>
      <c r="F2" s="213"/>
    </row>
    <row r="3" spans="2:6" ht="14.25" customHeight="1" x14ac:dyDescent="0.2">
      <c r="B3" s="213" t="s">
        <v>259</v>
      </c>
      <c r="C3" s="213"/>
      <c r="D3" s="213"/>
      <c r="E3" s="213"/>
      <c r="F3" s="213"/>
    </row>
    <row r="4" spans="2:6" ht="18.75" customHeight="1" x14ac:dyDescent="0.2"/>
    <row r="5" spans="2:6" ht="17.25" customHeight="1" x14ac:dyDescent="0.2">
      <c r="B5" s="24" t="s">
        <v>217</v>
      </c>
      <c r="C5" s="228" t="s">
        <v>218</v>
      </c>
      <c r="D5" s="228"/>
      <c r="E5" s="228"/>
      <c r="F5" s="228"/>
    </row>
    <row r="6" spans="2:6" ht="17.25" customHeight="1" x14ac:dyDescent="0.2">
      <c r="C6" s="228"/>
      <c r="D6" s="228"/>
      <c r="E6" s="228"/>
      <c r="F6" s="228"/>
    </row>
    <row r="7" spans="2:6" ht="17.25" customHeight="1" x14ac:dyDescent="0.2">
      <c r="C7" s="32"/>
      <c r="D7" s="32"/>
      <c r="E7" s="32"/>
      <c r="F7" s="32"/>
    </row>
    <row r="8" spans="2:6" ht="17.25" customHeight="1" x14ac:dyDescent="0.2">
      <c r="B8" s="114" t="s">
        <v>258</v>
      </c>
      <c r="C8" s="228" t="s">
        <v>260</v>
      </c>
      <c r="D8" s="228"/>
      <c r="E8" s="228"/>
      <c r="F8" s="228"/>
    </row>
    <row r="9" spans="2:6" ht="17.25" customHeight="1" x14ac:dyDescent="0.2">
      <c r="C9" s="228"/>
      <c r="D9" s="228"/>
      <c r="E9" s="228"/>
      <c r="F9" s="228"/>
    </row>
    <row r="10" spans="2:6" ht="15.75" customHeight="1" thickBot="1" x14ac:dyDescent="0.25">
      <c r="C10" s="229"/>
      <c r="D10" s="229"/>
      <c r="E10" s="229"/>
      <c r="F10" s="229"/>
    </row>
    <row r="11" spans="2:6" ht="15.75" customHeight="1" x14ac:dyDescent="0.2">
      <c r="C11" s="115"/>
      <c r="D11" s="115"/>
      <c r="E11" s="115"/>
      <c r="F11" s="115"/>
    </row>
    <row r="12" spans="2:6" ht="15.75" customHeight="1" thickBot="1" x14ac:dyDescent="0.25">
      <c r="C12" s="115"/>
      <c r="D12" s="115"/>
      <c r="E12" s="115"/>
      <c r="F12" s="115"/>
    </row>
    <row r="13" spans="2:6" ht="21.75" customHeight="1" x14ac:dyDescent="0.2">
      <c r="B13" s="210" t="s">
        <v>154</v>
      </c>
      <c r="C13" s="211"/>
      <c r="D13" s="211"/>
      <c r="E13" s="211"/>
      <c r="F13" s="212"/>
    </row>
    <row r="14" spans="2:6" s="1" customFormat="1" ht="17.25" customHeight="1" x14ac:dyDescent="0.2">
      <c r="B14" s="2" t="s">
        <v>155</v>
      </c>
      <c r="C14" s="3" t="s">
        <v>156</v>
      </c>
      <c r="D14" s="3" t="s">
        <v>157</v>
      </c>
      <c r="E14" s="3" t="s">
        <v>158</v>
      </c>
      <c r="F14" s="4" t="s">
        <v>159</v>
      </c>
    </row>
    <row r="15" spans="2:6" ht="15.75" customHeight="1" x14ac:dyDescent="0.2">
      <c r="B15" s="214" t="s">
        <v>219</v>
      </c>
      <c r="C15" s="216" t="s">
        <v>220</v>
      </c>
      <c r="D15" s="7" t="s">
        <v>221</v>
      </c>
      <c r="E15" s="8" t="s">
        <v>223</v>
      </c>
      <c r="F15" s="9" t="s">
        <v>223</v>
      </c>
    </row>
    <row r="16" spans="2:6" ht="15.75" customHeight="1" x14ac:dyDescent="0.2">
      <c r="B16" s="215"/>
      <c r="C16" s="217"/>
      <c r="D16" s="7" t="s">
        <v>222</v>
      </c>
      <c r="E16" s="8" t="s">
        <v>224</v>
      </c>
      <c r="F16" s="9" t="s">
        <v>224</v>
      </c>
    </row>
    <row r="17" spans="2:6" ht="23.25" customHeight="1" x14ac:dyDescent="0.2">
      <c r="B17" s="10" t="s">
        <v>160</v>
      </c>
      <c r="C17" s="11" t="s">
        <v>161</v>
      </c>
      <c r="D17" s="12" t="s">
        <v>162</v>
      </c>
      <c r="E17" s="13" t="s">
        <v>163</v>
      </c>
      <c r="F17" s="14" t="s">
        <v>133</v>
      </c>
    </row>
    <row r="18" spans="2:6" ht="15" customHeight="1" x14ac:dyDescent="0.2">
      <c r="B18" s="214" t="s">
        <v>164</v>
      </c>
      <c r="C18" s="216" t="s">
        <v>165</v>
      </c>
      <c r="D18" s="7" t="s">
        <v>166</v>
      </c>
      <c r="E18" s="8" t="s">
        <v>167</v>
      </c>
      <c r="F18" s="9" t="s">
        <v>225</v>
      </c>
    </row>
    <row r="19" spans="2:6" ht="15" customHeight="1" x14ac:dyDescent="0.2">
      <c r="B19" s="218"/>
      <c r="C19" s="219"/>
      <c r="D19" s="7" t="s">
        <v>226</v>
      </c>
      <c r="E19" s="8" t="s">
        <v>227</v>
      </c>
      <c r="F19" s="9" t="s">
        <v>228</v>
      </c>
    </row>
    <row r="20" spans="2:6" ht="15" customHeight="1" x14ac:dyDescent="0.2">
      <c r="B20" s="218"/>
      <c r="C20" s="219"/>
      <c r="D20" s="7" t="s">
        <v>229</v>
      </c>
      <c r="E20" s="8" t="s">
        <v>230</v>
      </c>
      <c r="F20" s="9" t="s">
        <v>231</v>
      </c>
    </row>
    <row r="21" spans="2:6" ht="15" customHeight="1" x14ac:dyDescent="0.2">
      <c r="B21" s="215"/>
      <c r="C21" s="217"/>
      <c r="D21" s="7" t="s">
        <v>232</v>
      </c>
      <c r="E21" s="8" t="s">
        <v>233</v>
      </c>
      <c r="F21" s="9" t="s">
        <v>234</v>
      </c>
    </row>
    <row r="22" spans="2:6" ht="23.25" customHeight="1" x14ac:dyDescent="0.2">
      <c r="B22" s="10" t="s">
        <v>168</v>
      </c>
      <c r="C22" s="11" t="s">
        <v>169</v>
      </c>
      <c r="D22" s="12" t="s">
        <v>170</v>
      </c>
      <c r="E22" s="13" t="s">
        <v>171</v>
      </c>
      <c r="F22" s="14" t="s">
        <v>172</v>
      </c>
    </row>
    <row r="23" spans="2:6" ht="23.25" customHeight="1" x14ac:dyDescent="0.2">
      <c r="B23" s="5" t="s">
        <v>173</v>
      </c>
      <c r="C23" s="6" t="s">
        <v>174</v>
      </c>
      <c r="D23" s="7" t="s">
        <v>175</v>
      </c>
      <c r="E23" s="8" t="s">
        <v>176</v>
      </c>
      <c r="F23" s="9" t="s">
        <v>177</v>
      </c>
    </row>
    <row r="24" spans="2:6" ht="23.25" customHeight="1" thickBot="1" x14ac:dyDescent="0.25">
      <c r="B24" s="27" t="s">
        <v>178</v>
      </c>
      <c r="C24" s="28" t="s">
        <v>179</v>
      </c>
      <c r="D24" s="29" t="s">
        <v>180</v>
      </c>
      <c r="E24" s="30" t="s">
        <v>181</v>
      </c>
      <c r="F24" s="31" t="s">
        <v>182</v>
      </c>
    </row>
    <row r="25" spans="2:6" ht="13.5" thickBot="1" x14ac:dyDescent="0.25">
      <c r="B25" s="20"/>
      <c r="C25" s="20"/>
      <c r="D25" s="20"/>
      <c r="E25" s="20"/>
      <c r="F25" s="20"/>
    </row>
    <row r="26" spans="2:6" ht="21.75" customHeight="1" x14ac:dyDescent="0.2">
      <c r="B26" s="210" t="s">
        <v>183</v>
      </c>
      <c r="C26" s="211"/>
      <c r="D26" s="211"/>
      <c r="E26" s="211"/>
      <c r="F26" s="212"/>
    </row>
    <row r="27" spans="2:6" s="1" customFormat="1" ht="17.25" customHeight="1" x14ac:dyDescent="0.2">
      <c r="B27" s="2" t="s">
        <v>155</v>
      </c>
      <c r="C27" s="3" t="s">
        <v>156</v>
      </c>
      <c r="D27" s="3" t="s">
        <v>157</v>
      </c>
      <c r="E27" s="3" t="s">
        <v>158</v>
      </c>
      <c r="F27" s="4" t="s">
        <v>159</v>
      </c>
    </row>
    <row r="28" spans="2:6" ht="15" customHeight="1" x14ac:dyDescent="0.2">
      <c r="B28" s="214" t="s">
        <v>184</v>
      </c>
      <c r="C28" s="216" t="s">
        <v>185</v>
      </c>
      <c r="D28" s="230" t="s">
        <v>186</v>
      </c>
      <c r="E28" s="8" t="s">
        <v>235</v>
      </c>
      <c r="F28" s="9" t="s">
        <v>236</v>
      </c>
    </row>
    <row r="29" spans="2:6" ht="15" customHeight="1" x14ac:dyDescent="0.2">
      <c r="B29" s="218"/>
      <c r="C29" s="219"/>
      <c r="D29" s="231"/>
      <c r="E29" s="8" t="s">
        <v>237</v>
      </c>
      <c r="F29" s="9" t="s">
        <v>238</v>
      </c>
    </row>
    <row r="30" spans="2:6" ht="15" customHeight="1" x14ac:dyDescent="0.2">
      <c r="B30" s="215"/>
      <c r="C30" s="217"/>
      <c r="D30" s="232"/>
      <c r="E30" s="8" t="s">
        <v>239</v>
      </c>
      <c r="F30" s="9" t="s">
        <v>240</v>
      </c>
    </row>
    <row r="31" spans="2:6" ht="15" customHeight="1" x14ac:dyDescent="0.2">
      <c r="B31" s="220" t="s">
        <v>187</v>
      </c>
      <c r="C31" s="225" t="s">
        <v>188</v>
      </c>
      <c r="D31" s="233" t="s">
        <v>189</v>
      </c>
      <c r="E31" s="13" t="s">
        <v>241</v>
      </c>
      <c r="F31" s="14" t="s">
        <v>242</v>
      </c>
    </row>
    <row r="32" spans="2:6" ht="15" customHeight="1" x14ac:dyDescent="0.2">
      <c r="B32" s="221"/>
      <c r="C32" s="226"/>
      <c r="D32" s="234"/>
      <c r="E32" s="25" t="s">
        <v>243</v>
      </c>
      <c r="F32" s="26" t="s">
        <v>244</v>
      </c>
    </row>
    <row r="33" spans="2:6" ht="15" customHeight="1" x14ac:dyDescent="0.2">
      <c r="B33" s="222"/>
      <c r="C33" s="227"/>
      <c r="D33" s="235"/>
      <c r="E33" s="25" t="s">
        <v>245</v>
      </c>
      <c r="F33" s="26" t="s">
        <v>246</v>
      </c>
    </row>
    <row r="34" spans="2:6" ht="15" customHeight="1" x14ac:dyDescent="0.2">
      <c r="B34" s="214" t="s">
        <v>190</v>
      </c>
      <c r="C34" s="216" t="s">
        <v>191</v>
      </c>
      <c r="D34" s="230" t="s">
        <v>192</v>
      </c>
      <c r="E34" s="8" t="s">
        <v>247</v>
      </c>
      <c r="F34" s="9" t="s">
        <v>248</v>
      </c>
    </row>
    <row r="35" spans="2:6" ht="15" customHeight="1" x14ac:dyDescent="0.2">
      <c r="B35" s="218"/>
      <c r="C35" s="219"/>
      <c r="D35" s="231"/>
      <c r="E35" s="8" t="s">
        <v>249</v>
      </c>
      <c r="F35" s="9" t="s">
        <v>250</v>
      </c>
    </row>
    <row r="36" spans="2:6" ht="15" customHeight="1" thickBot="1" x14ac:dyDescent="0.25">
      <c r="B36" s="223"/>
      <c r="C36" s="224"/>
      <c r="D36" s="236"/>
      <c r="E36" s="18" t="s">
        <v>251</v>
      </c>
      <c r="F36" s="19" t="s">
        <v>252</v>
      </c>
    </row>
    <row r="37" spans="2:6" ht="16.5" thickBot="1" x14ac:dyDescent="0.3">
      <c r="B37" s="21"/>
      <c r="C37" s="22"/>
      <c r="D37" s="22"/>
      <c r="E37" s="23"/>
      <c r="F37" s="23"/>
    </row>
    <row r="38" spans="2:6" ht="21.75" customHeight="1" x14ac:dyDescent="0.2">
      <c r="B38" s="210" t="s">
        <v>193</v>
      </c>
      <c r="C38" s="211"/>
      <c r="D38" s="211"/>
      <c r="E38" s="211"/>
      <c r="F38" s="212"/>
    </row>
    <row r="39" spans="2:6" s="1" customFormat="1" ht="17.25" customHeight="1" x14ac:dyDescent="0.2">
      <c r="B39" s="2" t="s">
        <v>155</v>
      </c>
      <c r="C39" s="3" t="s">
        <v>156</v>
      </c>
      <c r="D39" s="3" t="s">
        <v>157</v>
      </c>
      <c r="E39" s="3" t="s">
        <v>158</v>
      </c>
      <c r="F39" s="4" t="s">
        <v>159</v>
      </c>
    </row>
    <row r="40" spans="2:6" ht="42" customHeight="1" x14ac:dyDescent="0.2">
      <c r="B40" s="5" t="s">
        <v>194</v>
      </c>
      <c r="C40" s="6" t="s">
        <v>195</v>
      </c>
      <c r="D40" s="7" t="s">
        <v>196</v>
      </c>
      <c r="E40" s="8" t="s">
        <v>203</v>
      </c>
      <c r="F40" s="9" t="s">
        <v>206</v>
      </c>
    </row>
    <row r="41" spans="2:6" ht="42" customHeight="1" x14ac:dyDescent="0.2">
      <c r="B41" s="10" t="s">
        <v>197</v>
      </c>
      <c r="C41" s="11" t="s">
        <v>198</v>
      </c>
      <c r="D41" s="12" t="s">
        <v>199</v>
      </c>
      <c r="E41" s="13" t="s">
        <v>204</v>
      </c>
      <c r="F41" s="14" t="s">
        <v>207</v>
      </c>
    </row>
    <row r="42" spans="2:6" ht="65.25" customHeight="1" thickBot="1" x14ac:dyDescent="0.25">
      <c r="B42" s="15" t="s">
        <v>200</v>
      </c>
      <c r="C42" s="16" t="s">
        <v>201</v>
      </c>
      <c r="D42" s="17" t="s">
        <v>202</v>
      </c>
      <c r="E42" s="18" t="s">
        <v>205</v>
      </c>
      <c r="F42" s="19" t="s">
        <v>208</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COPREDV CONTADOR</cp:lastModifiedBy>
  <cp:lastPrinted>2024-02-09T15:06:10Z</cp:lastPrinted>
  <dcterms:created xsi:type="dcterms:W3CDTF">2017-02-28T18:38:56Z</dcterms:created>
  <dcterms:modified xsi:type="dcterms:W3CDTF">2024-02-09T15:06:18Z</dcterms:modified>
</cp:coreProperties>
</file>